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Documents\rendicion de cuentas\VIATICO 2018\"/>
    </mc:Choice>
  </mc:AlternateContent>
  <bookViews>
    <workbookView xWindow="0" yWindow="60" windowWidth="19200" windowHeight="7290" tabRatio="943" activeTab="1"/>
  </bookViews>
  <sheets>
    <sheet name="Hoja1" sheetId="1" r:id="rId1"/>
    <sheet name="INTN-MAYO-2018" sheetId="2" r:id="rId2"/>
  </sheets>
  <definedNames>
    <definedName name="_xlnm.Print_Area" localSheetId="1">'INTN-MAYO-2018'!$A$1:$L$193</definedName>
    <definedName name="_xlnm.Print_Titles" localSheetId="1">'INTN-MAYO-2018'!$1:$1</definedName>
  </definedNames>
  <calcPr calcId="152511"/>
</workbook>
</file>

<file path=xl/calcChain.xml><?xml version="1.0" encoding="utf-8"?>
<calcChain xmlns="http://schemas.openxmlformats.org/spreadsheetml/2006/main">
  <c r="E300" i="2" l="1"/>
  <c r="J28" i="2" l="1"/>
  <c r="J29" i="2" s="1"/>
  <c r="J64" i="2" s="1"/>
  <c r="J65" i="2" s="1"/>
  <c r="J99" i="2" s="1"/>
  <c r="J100" i="2" s="1"/>
  <c r="J136" i="2" s="1"/>
  <c r="J137" i="2" s="1"/>
  <c r="J174" i="2" l="1"/>
  <c r="J175" i="2" s="1"/>
  <c r="J192" i="2" s="1"/>
  <c r="J203" i="2" s="1"/>
  <c r="E312" i="2" l="1"/>
  <c r="E315" i="2" l="1"/>
  <c r="E313" i="2" l="1"/>
</calcChain>
</file>

<file path=xl/sharedStrings.xml><?xml version="1.0" encoding="utf-8"?>
<sst xmlns="http://schemas.openxmlformats.org/spreadsheetml/2006/main" count="1886" uniqueCount="659">
  <si>
    <t>Nombre y Apellido del Beneficiario</t>
  </si>
  <si>
    <t>C.I. Nº</t>
  </si>
  <si>
    <t>Cargo o Función que desempeña</t>
  </si>
  <si>
    <t>Destino de la Comisión de Servicio</t>
  </si>
  <si>
    <t>Período de la Comisión de Servicio</t>
  </si>
  <si>
    <t>Motivo de la Comisión de Servicio</t>
  </si>
  <si>
    <t>TRANSPORTE</t>
  </si>
  <si>
    <t xml:space="preserve">PLANILLA DE REGISTRO MENSUAL DE VIATICOS </t>
  </si>
  <si>
    <t>Leyes Nros. 2597/05, 2686/05 y 3287/07</t>
  </si>
  <si>
    <t>Funciónario: 
 Sí/No</t>
  </si>
  <si>
    <t>Viático Asignado (G.)</t>
  </si>
  <si>
    <t>Registro Contable - SICO</t>
  </si>
  <si>
    <t>Nro. de Obligación Fecha</t>
  </si>
  <si>
    <t>Nro. de  Egreso Fecha</t>
  </si>
  <si>
    <t>Si</t>
  </si>
  <si>
    <t>Eligio Adriano Martínez Vera</t>
  </si>
  <si>
    <t>Carlos Alberto Cane Cubilla</t>
  </si>
  <si>
    <t>Jornal - Muestreador</t>
  </si>
  <si>
    <t>Profesional II - Técnico de la Unidad de Metrologia Legal</t>
  </si>
  <si>
    <t>Técnico I - Técnico del Dpto. de verificación de instrumentos y medidas materializadas</t>
  </si>
  <si>
    <t>Nombre Apellido</t>
  </si>
  <si>
    <t>CI</t>
  </si>
  <si>
    <t>Funcionario Si/No</t>
  </si>
  <si>
    <t>Monto</t>
  </si>
  <si>
    <t>SI</t>
  </si>
  <si>
    <t xml:space="preserve">Disposicion Legal de Asignación de Viático N°/Fecha </t>
  </si>
  <si>
    <t>Técnico del Departamento de Muestreo - ONI</t>
  </si>
  <si>
    <t>Jorge Antonio Caballero Vega</t>
  </si>
  <si>
    <t>Profesional del Departamento de Metalurgia</t>
  </si>
  <si>
    <t>Javier Florencio Zelada Guanez</t>
  </si>
  <si>
    <t>Técnico del Departamento de Construcciones</t>
  </si>
  <si>
    <t>Dpto. de Alto Paraná</t>
  </si>
  <si>
    <t>Dpto. de Itapúa</t>
  </si>
  <si>
    <t>Hernán Enrique Diaz Echauri</t>
  </si>
  <si>
    <t>Guillermo José León Alfonso</t>
  </si>
  <si>
    <t>Willian Alberto Martínez Arévalos</t>
  </si>
  <si>
    <t>Técnico del Departamento de Seguridad Industrial</t>
  </si>
  <si>
    <t>Inspección de Surtidor de GLP</t>
  </si>
  <si>
    <t>Rodney Francisco Sanchez Zanata</t>
  </si>
  <si>
    <t>Técnico  de la Unidad de Metrología  Legal</t>
  </si>
  <si>
    <t>Ovaldo Raúl Barboza Cantero</t>
  </si>
  <si>
    <t>Jefe de Departamento - Jefe del Departamento de Seguridad Industrial</t>
  </si>
  <si>
    <t>Isidro Edgar Martinez Villalba</t>
  </si>
  <si>
    <t>Técnico II - Técnico del Dpto. de verificación de instrumentos y medidas materializadas</t>
  </si>
  <si>
    <t xml:space="preserve">104 - 08/02/2018             108 - 09/02/2018           </t>
  </si>
  <si>
    <t>Sindulfo  Paredes Cardozo</t>
  </si>
  <si>
    <t>Técnico del  Departamento de Verificación de Instrumentos y Medidas Materializadas</t>
  </si>
  <si>
    <t>Ramon Jimenez  Ávalos</t>
  </si>
  <si>
    <t>Ever Esteban Armoa Mendoza</t>
  </si>
  <si>
    <t>Edgar David Villagra Gómez</t>
  </si>
  <si>
    <t>Tecnico Del  Departamento De Mantenimiento Tecnico</t>
  </si>
  <si>
    <t>Juan Ramon Zarza Maidana</t>
  </si>
  <si>
    <t>Dario Antonio Ramírez Vázquez</t>
  </si>
  <si>
    <t>Guillermo Manuel Vera Vera</t>
  </si>
  <si>
    <t>César Adolfo Pastore Sandoval</t>
  </si>
  <si>
    <t>Asistente Técnico – Adm. - Técnico del Dpto. de verificación de instrumentos y medidas materializadas</t>
  </si>
  <si>
    <t>Sandra María Espínola Centurión</t>
  </si>
  <si>
    <t>Hector Gabriel Coronel Mazacote</t>
  </si>
  <si>
    <t>Técnico del Departamento de Salud, Seguridad y Pre medidos</t>
  </si>
  <si>
    <t>José Domingo, Figueredo Giménez</t>
  </si>
  <si>
    <t>Huberto Domingo Inocente Fernández Chenu</t>
  </si>
  <si>
    <t>Ever Ricardo Fernández Diaz</t>
  </si>
  <si>
    <t>Milder René Bobadilla</t>
  </si>
  <si>
    <t>Juán Carlos Ovelar Salinas</t>
  </si>
  <si>
    <t>María Cecilia Acha Palacios</t>
  </si>
  <si>
    <t>Coordinadora  del Sistema de Gestión de la Calidad ONC</t>
  </si>
  <si>
    <t>Jefe del Departamento de Mantenimiento Técnico</t>
  </si>
  <si>
    <t>Gustavo Ramón Román Jacquet</t>
  </si>
  <si>
    <t>Jefe del Departamento de Metalurgia</t>
  </si>
  <si>
    <t>Profesional del Departamento de Construcciones</t>
  </si>
  <si>
    <t>Edgar Euclides Brizuela</t>
  </si>
  <si>
    <t>Técnico del Departamento de Certificación de Productos</t>
  </si>
  <si>
    <t>César David Ojeda Cáceres</t>
  </si>
  <si>
    <t>Contratado - Técnico Muestreador</t>
  </si>
  <si>
    <t>Silvio Ramón Jiménez Martínez</t>
  </si>
  <si>
    <t>Martin Alcides Medina Mareco</t>
  </si>
  <si>
    <t>Lilian Beatriz Yegros Ybañez</t>
  </si>
  <si>
    <t>Alberto Esteban González Cabral</t>
  </si>
  <si>
    <t>Director Interino de la Sede Regional Capitán Miranda</t>
  </si>
  <si>
    <t>Dpto. de Caaguazú</t>
  </si>
  <si>
    <t>Juan Gonzalez Gimenez</t>
  </si>
  <si>
    <t>Tecnico Del Departamento De Verificacion  De Instrumentos y Medidas Materializadas</t>
  </si>
  <si>
    <t>Jhamin Julio Afara Fernández</t>
  </si>
  <si>
    <t>José Alfredo Donato Nardelli Fernández</t>
  </si>
  <si>
    <t xml:space="preserve">Victor Alfonzo Sanchez Obregón </t>
  </si>
  <si>
    <t>Guido José Betti Roa</t>
  </si>
  <si>
    <t>Alex Arturo González Benitez</t>
  </si>
  <si>
    <t>Coordinador del Programa de Precintado</t>
  </si>
  <si>
    <t>Derlis Omar Toledo Arriola</t>
  </si>
  <si>
    <t>Custodio de los Bienes Institucionales</t>
  </si>
  <si>
    <t>Verificación de Básculas</t>
  </si>
  <si>
    <t>Aquiles David Mendoza</t>
  </si>
  <si>
    <t>Tecnico - ONM</t>
  </si>
  <si>
    <t>Victor González</t>
  </si>
  <si>
    <t>Jefe del Departamento de Construcciones</t>
  </si>
  <si>
    <t>Luis Daniel Fleitas</t>
  </si>
  <si>
    <t>Director del Organismo Nacional de Normalizacion</t>
  </si>
  <si>
    <t>Blanca Lilian Martínez de Alonso</t>
  </si>
  <si>
    <t>Directora General INTN</t>
  </si>
  <si>
    <t>Maximino Orue Mora</t>
  </si>
  <si>
    <t>Asistente Técnico de la Unidad de Metrologia Legal</t>
  </si>
  <si>
    <t>Jorge Rodolfo Centurión Milessi</t>
  </si>
  <si>
    <t>Verificación de Picos Surtidores</t>
  </si>
  <si>
    <t>Jorgelina Gómez de Martínez</t>
  </si>
  <si>
    <t>Técnico II - Profesional del Departamento de Certificación de Productos</t>
  </si>
  <si>
    <t>José  Luis Ruotti  Lisandrini</t>
  </si>
  <si>
    <t>Director del ONI</t>
  </si>
  <si>
    <t>Dpto. de Guairá</t>
  </si>
  <si>
    <t>Richard Paolo Cáceres Leite</t>
  </si>
  <si>
    <t>Técnico de Departamentto de Mecánica</t>
  </si>
  <si>
    <t>Lorenzo Navarro Faccioli</t>
  </si>
  <si>
    <t>Luis Enrique Franco Bobadilla</t>
  </si>
  <si>
    <t>Director de Asesoría Jurídica</t>
  </si>
  <si>
    <t>Dpto. de Cordillera</t>
  </si>
  <si>
    <t>Andres María Piatti Aranda</t>
  </si>
  <si>
    <t>Tecnico del Programa de Precintado</t>
  </si>
  <si>
    <t>Patricia Lujan Falcón Martínez</t>
  </si>
  <si>
    <t>Jefe del Departamento de Combustibles y Lubricantes</t>
  </si>
  <si>
    <t xml:space="preserve">Luis Alberto Ferreira Fariña </t>
  </si>
  <si>
    <t>Asistente Técnico - ADM. Asistente Mecánico</t>
  </si>
  <si>
    <t>Dpto. de Concepción</t>
  </si>
  <si>
    <t>Derlis Salvador Medina Ferreira</t>
  </si>
  <si>
    <t>Coordinador de Ensayos y Aptitud</t>
  </si>
  <si>
    <t xml:space="preserve">Dpto. de Concepción </t>
  </si>
  <si>
    <t>Dpto. de Paraguarí</t>
  </si>
  <si>
    <t>Edgar Ananias Mendoza Miño</t>
  </si>
  <si>
    <t>Técnico del Programa de Precintado</t>
  </si>
  <si>
    <t>Dionicio Silva</t>
  </si>
  <si>
    <t>Técnico - ONM</t>
  </si>
  <si>
    <t>Rodolfo Antonio Román Miranda</t>
  </si>
  <si>
    <t>Sub Jefe de Longitud y Sub Jefe de Fuerza</t>
  </si>
  <si>
    <t>Institución: Instituto Nacional de Tecnología, Normalización y Metrologia - Mes año: mayo - 2018</t>
  </si>
  <si>
    <t>22 al 25/05/2018</t>
  </si>
  <si>
    <t>Miguel Mendieta Ortiz</t>
  </si>
  <si>
    <t>Jefe del deparatamento de aprobacion de modelos</t>
  </si>
  <si>
    <t>2984- 24/05/2018</t>
  </si>
  <si>
    <t>2982- 24/05/2018</t>
  </si>
  <si>
    <t>2981- 24/05/2018</t>
  </si>
  <si>
    <t>25 al 25/05/2018</t>
  </si>
  <si>
    <t>Calibracion de instrumentos de medicion</t>
  </si>
  <si>
    <t>2980- 24/05/2018</t>
  </si>
  <si>
    <t>Lilian Lucila Ramirez Páez</t>
  </si>
  <si>
    <t>Jefa del Departamento de Reglamentación Técnica y Pre -  Medidos</t>
  </si>
  <si>
    <t>Verificacion de productos premediodos o preenvasado</t>
  </si>
  <si>
    <t>2979- 24/05/2018</t>
  </si>
  <si>
    <t>Ever Ricardo Fernanadez Diaz</t>
  </si>
  <si>
    <t>23 al 24/05/2018</t>
  </si>
  <si>
    <t>2977- 24/05/2018</t>
  </si>
  <si>
    <t>Verificacion de balanza comercial</t>
  </si>
  <si>
    <t>2975- 24/05/2018</t>
  </si>
  <si>
    <t>21 al 26/05/2018</t>
  </si>
  <si>
    <t>Precintado de camiones sisternas</t>
  </si>
  <si>
    <t>2834- 22/05/2018</t>
  </si>
  <si>
    <t>Alejandro Cardozo Vargas</t>
  </si>
  <si>
    <t>si</t>
  </si>
  <si>
    <t>21 al 25/05/2018</t>
  </si>
  <si>
    <t>2833- 22/05/2018</t>
  </si>
  <si>
    <t>Tecnico del programa de precintado</t>
  </si>
  <si>
    <t>22 al 24/05/2018</t>
  </si>
  <si>
    <t>Traslado para mantenimiento y reparacion del movil metrologico n°6</t>
  </si>
  <si>
    <t>2983-24/05/2018</t>
  </si>
  <si>
    <t>Julio Cesar Gimenez Godoy</t>
  </si>
  <si>
    <t>Auxiliar del departamento de mantenimiento tecnico</t>
  </si>
  <si>
    <t>Carmen Noemi Bordon Vazquez</t>
  </si>
  <si>
    <t>Jefa del departamento de alimentos</t>
  </si>
  <si>
    <t>16 al 17/05/2018</t>
  </si>
  <si>
    <t xml:space="preserve">Acompañamiento tecnico y muestreo </t>
  </si>
  <si>
    <t>2835- 22/05/2018</t>
  </si>
  <si>
    <t>28 al 30/05/2018</t>
  </si>
  <si>
    <t xml:space="preserve">Para capacitacion en el Dpto de Itapua y para gestion y fiscalizacion de obras </t>
  </si>
  <si>
    <t>3051- 25/05/2018</t>
  </si>
  <si>
    <t>Luis Guillermo Cataldo Alderete</t>
  </si>
  <si>
    <t>Pintor Albañil</t>
  </si>
  <si>
    <t>28 al 01/05/2018</t>
  </si>
  <si>
    <t>Colocacion de alambre tejido, reparacion juntas de las canaletas, entre otros</t>
  </si>
  <si>
    <t>3050- 25/05/2018</t>
  </si>
  <si>
    <t>Raimundo  Chavez Caceres</t>
  </si>
  <si>
    <t>Pintor Albanil</t>
  </si>
  <si>
    <t>Carlos Ramon Aguilar Meza</t>
  </si>
  <si>
    <t>Auxiliar del departamento de servicios generales y seguridad</t>
  </si>
  <si>
    <t xml:space="preserve">Alcira Orlandini Centurion </t>
  </si>
  <si>
    <t>Profesional del laboratorio de alimentos</t>
  </si>
  <si>
    <t xml:space="preserve">Capacitacion de buenas practicas de manufactura </t>
  </si>
  <si>
    <t>3049- 25/05/2018</t>
  </si>
  <si>
    <t>Leticia Paola Candia Fleitas</t>
  </si>
  <si>
    <t>30 al 01/06/2018</t>
  </si>
  <si>
    <t>Participacion buenas practicas de manufactura sistema HACCP, inspeccion y auditoria</t>
  </si>
  <si>
    <t>Profesional  tecnico del OIAT</t>
  </si>
  <si>
    <t>3048- 25/05/2015</t>
  </si>
  <si>
    <t xml:space="preserve">Javier Florencio Zelada Guanez </t>
  </si>
  <si>
    <t>08 al 10/05/2018                          11 al 12/05/2018</t>
  </si>
  <si>
    <t>2867- 23/05/2018</t>
  </si>
  <si>
    <t xml:space="preserve">Pago diferencia- Calibracion de instrumentos de medicion </t>
  </si>
  <si>
    <t>Alicia Raquel Sanabria Britez</t>
  </si>
  <si>
    <t>Jefa interina del departamento de inspeccion de instalaciones</t>
  </si>
  <si>
    <t>25 al 26/05/2018</t>
  </si>
  <si>
    <t xml:space="preserve">Visita tecnica </t>
  </si>
  <si>
    <t>3047- 25/05/2018</t>
  </si>
  <si>
    <t>Toma de muestra de leche Empresa Vega SA</t>
  </si>
  <si>
    <t>3046- 25/05/2018</t>
  </si>
  <si>
    <t>Enrique Daniel Galeano Nuñez</t>
  </si>
  <si>
    <t>No</t>
  </si>
  <si>
    <t>Experto tecnico</t>
  </si>
  <si>
    <t>Visita tecnica  de auditoria</t>
  </si>
  <si>
    <t>2827- 22/05/18</t>
  </si>
  <si>
    <t xml:space="preserve"> 391 - 17/05/2018</t>
  </si>
  <si>
    <t>375 - 09/05/2018</t>
  </si>
  <si>
    <t>07 al 12/05/2018</t>
  </si>
  <si>
    <t>Visita tecnica de auditoria</t>
  </si>
  <si>
    <t>2712- 10/05/2018</t>
  </si>
  <si>
    <t>02 al 05/05/2018</t>
  </si>
  <si>
    <t>Verificacion de bascula</t>
  </si>
  <si>
    <t>2439- 04/05/2018</t>
  </si>
  <si>
    <t>02 al 02/05/2015                          03 al 05/05/2018</t>
  </si>
  <si>
    <t>2415- 03/05/2018</t>
  </si>
  <si>
    <t>Nelson Rodrigo Gimenez Rodriguez</t>
  </si>
  <si>
    <t>30 al 04/05/2018</t>
  </si>
  <si>
    <t>Precintado de camiones cisternas</t>
  </si>
  <si>
    <t>2417- 03/05/2018</t>
  </si>
  <si>
    <t>Verificacion de surtidores</t>
  </si>
  <si>
    <t>2418- 03/05/2018</t>
  </si>
  <si>
    <t>30 al 05/05/2018</t>
  </si>
  <si>
    <t>2422- 03/05/2018</t>
  </si>
  <si>
    <t xml:space="preserve">371 - 08/05/2018  </t>
  </si>
  <si>
    <t>Barra Mansa - Rio de Janeiro</t>
  </si>
  <si>
    <t>Para realizar Auditoria de Vigilancia para el uso de la marca ONC - de conformidad - Empresa:  VOTORANTIM SIDERURGIA S.A</t>
  </si>
  <si>
    <t>2641- 10/05/2018</t>
  </si>
  <si>
    <t>Gustavo Alejandro  Romero Arias</t>
  </si>
  <si>
    <t>Profesional del ONN</t>
  </si>
  <si>
    <t>379 - 10/05/2018</t>
  </si>
  <si>
    <t>Santiago - Chile</t>
  </si>
  <si>
    <t>15 al 18/05/2018</t>
  </si>
  <si>
    <t>Pasantia "Participacion en la normalizacion Internacional"</t>
  </si>
  <si>
    <t>2715- 11/05/2018</t>
  </si>
  <si>
    <t>16 al 19/05/2018</t>
  </si>
  <si>
    <t>2793- 17/05/2018</t>
  </si>
  <si>
    <t>2794- 17/05/2018</t>
  </si>
  <si>
    <t>2795- 17/05/2018</t>
  </si>
  <si>
    <t>2796- 17/05/2018</t>
  </si>
  <si>
    <t>Roque Arnaldo Baez Genez</t>
  </si>
  <si>
    <t>Jefe interino del departamento de mecanica</t>
  </si>
  <si>
    <t>16 AL 18/05/2018</t>
  </si>
  <si>
    <t>Visita Tecnica y apoyo en gestion para concurso de ciencia y tecnologia 2018</t>
  </si>
  <si>
    <t>2801- 17/05/2018</t>
  </si>
  <si>
    <t>07 al 11/05/2015</t>
  </si>
  <si>
    <t>2807- 17/05/2018</t>
  </si>
  <si>
    <t>07 al 11/05/2018</t>
  </si>
  <si>
    <t xml:space="preserve">Acompañamiento para el servicio de fiscalizacion </t>
  </si>
  <si>
    <t>2808- 17/05/2018</t>
  </si>
  <si>
    <t>09 al 12/05/218</t>
  </si>
  <si>
    <t>2809- 17/05/2018</t>
  </si>
  <si>
    <t>02 al 03/05/2018</t>
  </si>
  <si>
    <t>Reunion de trabajo sobre yerba mate</t>
  </si>
  <si>
    <t>2446- 07/05/2018</t>
  </si>
  <si>
    <t>10 al 12/05/2018</t>
  </si>
  <si>
    <t>Visita tecnica, sistema de gestion y acompañamiento</t>
  </si>
  <si>
    <t>2805- 17/05/2018</t>
  </si>
  <si>
    <t>11 al 12/05/2018</t>
  </si>
  <si>
    <t>Toma de muestras de Gasoil</t>
  </si>
  <si>
    <t>2804- 17/05/2018</t>
  </si>
  <si>
    <t>2803- 17/05/2018</t>
  </si>
  <si>
    <t>Carlos Alberto Bordon Mareco</t>
  </si>
  <si>
    <t>Jefe del departamento de cueros, calzados y afines</t>
  </si>
  <si>
    <t>09 al 10/05/2018</t>
  </si>
  <si>
    <t>Charla tecnica en UNVES</t>
  </si>
  <si>
    <t>2802- 17/05/2018</t>
  </si>
  <si>
    <t>Nora Natalia Mendoxa</t>
  </si>
  <si>
    <t>Coordinador tecnico del ONI</t>
  </si>
  <si>
    <t>Verificacion tecnica de las instalaciones electromecanicas y electricas</t>
  </si>
  <si>
    <t>2800- 17/05/2018</t>
  </si>
  <si>
    <t>Inspeccion de planta de combustible liquido</t>
  </si>
  <si>
    <t>2799- 17/05/2018</t>
  </si>
  <si>
    <t>08 al 08/05/2018</t>
  </si>
  <si>
    <t>2798- 17/05/2018</t>
  </si>
  <si>
    <t>Toma de muestra de jugo</t>
  </si>
  <si>
    <t>2797- 17/05/2018</t>
  </si>
  <si>
    <t>27 al 28/04/2018</t>
  </si>
  <si>
    <t>Inspeccion de local de ventas GLP</t>
  </si>
  <si>
    <t>2747- 11/05/2018</t>
  </si>
  <si>
    <t>04 al 04/05/2018</t>
  </si>
  <si>
    <t>Inspeccion de surtirdor GLP</t>
  </si>
  <si>
    <t>2757- 16/05/2018</t>
  </si>
  <si>
    <t xml:space="preserve">08 al 10/05/2018                           11 al 12/05/2018                                                        </t>
  </si>
  <si>
    <t>2773- 17/05/2018</t>
  </si>
  <si>
    <t>07 al 07/05/2018                            08 al 11/05/2018</t>
  </si>
  <si>
    <t>2774- 17/05/2018</t>
  </si>
  <si>
    <t>2772- 17/05/2018</t>
  </si>
  <si>
    <t>Verificacion de picos de surtidores</t>
  </si>
  <si>
    <t>2771- 17/05/2018</t>
  </si>
  <si>
    <t>2770- 17/05/2018</t>
  </si>
  <si>
    <t>2769- 17/05/2018</t>
  </si>
  <si>
    <t>2768- 17/05/2018</t>
  </si>
  <si>
    <t>Juan Carlos Valenzuela</t>
  </si>
  <si>
    <t xml:space="preserve">Tecnico del programa de precintado </t>
  </si>
  <si>
    <t>2767- 17/05/2018</t>
  </si>
  <si>
    <t>2766- 17/05/2018</t>
  </si>
  <si>
    <t>Jefe del departamento de aprobacion y modelos</t>
  </si>
  <si>
    <t>08 al 08/05/2018                       09 al 10/05/2018                         11 al 11/05/2018</t>
  </si>
  <si>
    <t>2765- 17/05/2018</t>
  </si>
  <si>
    <t>2764- 17/05/2018</t>
  </si>
  <si>
    <t>María Celestina Guillen de Falchi</t>
  </si>
  <si>
    <t>Profesional  del Departamento de Certificación de Productos</t>
  </si>
  <si>
    <t>374 - 09/05/2018</t>
  </si>
  <si>
    <t>Villa Constitución, Santa Fé - Argentina</t>
  </si>
  <si>
    <t>07 al 10/05/2018</t>
  </si>
  <si>
    <t>Para realizar Auditoria de Vigilancia para el uso de la marca ONC - de conformidad - Empresa:  ACINDAR Grupo Arcelor Mittal</t>
  </si>
  <si>
    <t>2713 - 10/05/2018</t>
  </si>
  <si>
    <t>Ruben Ricardo Ramirez Gayoso</t>
  </si>
  <si>
    <t>Director de la  Dirección de  Reglamentación</t>
  </si>
  <si>
    <t>Dpto. de Misiones</t>
  </si>
  <si>
    <t>Dpto. de Alto Parana</t>
  </si>
  <si>
    <t>Dpto. de Itapua</t>
  </si>
  <si>
    <t>Dpto. de Itapua                                                                            Dpto. de Alto Parana</t>
  </si>
  <si>
    <t>Dpto. de Caazapa</t>
  </si>
  <si>
    <t>Dpto. de Concepcion</t>
  </si>
  <si>
    <t>Dpto.Alto Paraná: Hernandarias</t>
  </si>
  <si>
    <t>Dpto. de  Itapua: Fram</t>
  </si>
  <si>
    <t>Dpto. de  Itapua: Encaranación</t>
  </si>
  <si>
    <t>Dpto. de Itapúa: Capitán Miranda</t>
  </si>
  <si>
    <t>Dpto. de  Itapua: Encarnación</t>
  </si>
  <si>
    <t>Dpto de Guairá: Villarica</t>
  </si>
  <si>
    <t>Dpto.de Caaguazú</t>
  </si>
  <si>
    <t>Dpto Alto Paraná                                                                   Dpto.Caaguazú</t>
  </si>
  <si>
    <t>Dpto.de Alto Paraná</t>
  </si>
  <si>
    <t>Dpto. de Canindeyú</t>
  </si>
  <si>
    <t>Dpto. de Misiones                                                                        Dpto. de Itapúa</t>
  </si>
  <si>
    <t xml:space="preserve">Dpto. de Misiones </t>
  </si>
  <si>
    <t>Dpto. de Itapua: Vella Vista</t>
  </si>
  <si>
    <t>Dpto.de Itapua</t>
  </si>
  <si>
    <t>Dpto. de Alto Paraná                                                                 Dpto.de Caaguezú</t>
  </si>
  <si>
    <t>Dpto. de Ñeembucú                                                                      Dpto. de Itapúa</t>
  </si>
  <si>
    <t>Dpto. de  Itapúa</t>
  </si>
  <si>
    <t xml:space="preserve">Dpto. de Itapúa                                                                                   Dpto. de Alto Paraná                                                                   Dpto. de Caaguazú                                                                   </t>
  </si>
  <si>
    <t>04 al 05/05/2018</t>
  </si>
  <si>
    <t>Inspección de local de Ventas de GLP</t>
  </si>
  <si>
    <t>2465 - 08/05/2018</t>
  </si>
  <si>
    <t>2466 -  08/05/2018</t>
  </si>
  <si>
    <t>Dpto. de Misiones: San Juan Bautista</t>
  </si>
  <si>
    <t>Toma de Muestra de polvo químico</t>
  </si>
  <si>
    <t xml:space="preserve">Verificación Técnica de las Instalaciones Electromecánicas y Eléctricas </t>
  </si>
  <si>
    <t>2467 - 08/05/2018</t>
  </si>
  <si>
    <t>Traslado de Técnicos para toma de muestea de Combustible</t>
  </si>
  <si>
    <t>2469 - 08/05/2018</t>
  </si>
  <si>
    <t>María Concepción Ferreira Mareco</t>
  </si>
  <si>
    <t>Coordinadora Técnica del ONI</t>
  </si>
  <si>
    <t>Dpto. de  Itapúa: Vella Vista</t>
  </si>
  <si>
    <t>Reunion de trabajo sobre Yerba Mate</t>
  </si>
  <si>
    <t>Dpto.San Pedro.Villa del Rosario</t>
  </si>
  <si>
    <t>03 al 04/05/2018</t>
  </si>
  <si>
    <t xml:space="preserve">Verificacion tecnica  obra Planta de Almacenamiento Energy on </t>
  </si>
  <si>
    <t>2451- 07/05/2018</t>
  </si>
  <si>
    <t>Dpto.Paraguari</t>
  </si>
  <si>
    <t>02 al 02/05/2018</t>
  </si>
  <si>
    <t>Inspeccion de surtidor GLP</t>
  </si>
  <si>
    <t>2452- 07/05/2018</t>
  </si>
  <si>
    <t>Dpto.San Pedro</t>
  </si>
  <si>
    <t>Inspeccion planta de combustible</t>
  </si>
  <si>
    <t>2455- 07/05/2018</t>
  </si>
  <si>
    <t>361 - 04/05/2018</t>
  </si>
  <si>
    <t>Brasilia-Brasil</t>
  </si>
  <si>
    <t>08 al 13/05/2018</t>
  </si>
  <si>
    <t>Retiro de muetras para interlaboratotio</t>
  </si>
  <si>
    <t>2450- 07/05/2018</t>
  </si>
  <si>
    <t>Edgar Fidel Galeano  Delgado</t>
  </si>
  <si>
    <t>Profesional del Dpto Agroambiental</t>
  </si>
  <si>
    <t xml:space="preserve">Dpto. Cordillera </t>
  </si>
  <si>
    <t>03 al 03/05/2018</t>
  </si>
  <si>
    <t>2462- 08/05/2018</t>
  </si>
  <si>
    <t xml:space="preserve">Dpto.Cordillera </t>
  </si>
  <si>
    <t>2463- 08/05/2018</t>
  </si>
  <si>
    <t>2464- 08/05/2018</t>
  </si>
  <si>
    <t>Dpto.Ñeembucu</t>
  </si>
  <si>
    <t>2470- 08/05/2018</t>
  </si>
  <si>
    <t>Dpto.Alto Parana</t>
  </si>
  <si>
    <t>03 al 05/05/2018</t>
  </si>
  <si>
    <t>2471- 08/05/2018</t>
  </si>
  <si>
    <t>2468- 08/05/2018</t>
  </si>
  <si>
    <t>Dpto. Itapua                                                                               Dpto.Alto Parana</t>
  </si>
  <si>
    <t>02 al 03/05/2018                      04 al 05/05/2018</t>
  </si>
  <si>
    <t>Recorrido en puesto de precintado</t>
  </si>
  <si>
    <t>2472- 08/05/2018</t>
  </si>
  <si>
    <t>Dpto.Itapua.Bella Vista</t>
  </si>
  <si>
    <t>2420- 03/05/2018</t>
  </si>
  <si>
    <t>Dpto.Itapua.Capitan Miranda</t>
  </si>
  <si>
    <t>Trabajos inherentes al cargo de Director Regional</t>
  </si>
  <si>
    <t>2421- 03/05/2018</t>
  </si>
  <si>
    <t>Susana Maria Claudia Cabrera Acosta</t>
  </si>
  <si>
    <t>Jefe del Departamento de normalizacion nacional</t>
  </si>
  <si>
    <t>09 al 11/05/2018</t>
  </si>
  <si>
    <t>Charla tecnica sobre el cumplimiento de la ley de accsesibilidad e inclusion laboral</t>
  </si>
  <si>
    <t>2419- 03/05/2018</t>
  </si>
  <si>
    <t>Maria Gloria de Jesus Caceres Sanabria</t>
  </si>
  <si>
    <t>Profesional regente del INTN</t>
  </si>
  <si>
    <t>400 - 22/05/2018</t>
  </si>
  <si>
    <t>Adrianopolis, Estado de Parana- Brasil</t>
  </si>
  <si>
    <t>14 al 18/05/2018</t>
  </si>
  <si>
    <t xml:space="preserve">Desarrollo de auditoria de renovacion  para uso de la marca ONC </t>
  </si>
  <si>
    <t>3027- 25/05/2018</t>
  </si>
  <si>
    <t>410 - 23/05/2018</t>
  </si>
  <si>
    <t>Buenos Aires - Argentina</t>
  </si>
  <si>
    <t>28 al 31/05/2018</t>
  </si>
  <si>
    <t>Desarrollo de auditoria de vigilancia del uso de la marca ONC</t>
  </si>
  <si>
    <t>Dpto Itapua</t>
  </si>
  <si>
    <t>Fiscalizacion de balanzas</t>
  </si>
  <si>
    <t>3045- 25/05/2015</t>
  </si>
  <si>
    <t>Dpto. Alto Parana                                                                      Dpto.Canindeyu</t>
  </si>
  <si>
    <t>22 al 24/05/2018                      25 al 25/05/2018</t>
  </si>
  <si>
    <t>3044- 25/05/2018</t>
  </si>
  <si>
    <t>Asuncion-Paraguay</t>
  </si>
  <si>
    <t>2978- 24/05/2018</t>
  </si>
  <si>
    <t>3026- 25/05/2018</t>
  </si>
  <si>
    <t>Jorge Rodolfo Centurion Milessi</t>
  </si>
  <si>
    <t>Tecnico del departamento de verificacion de instrumentos y medidas materializadas</t>
  </si>
  <si>
    <t>Dpto.Cordillera                                                                                                    Dpto.Paraguari</t>
  </si>
  <si>
    <t>28 al 31/05/2018                                        01 al 01/062018</t>
  </si>
  <si>
    <t>Fiscalizacion de instrumentos de medicion</t>
  </si>
  <si>
    <t>3412- 31/05/2018</t>
  </si>
  <si>
    <t>3411- 31/05/2018</t>
  </si>
  <si>
    <t>Laureano Luis  de Vooght Martinez</t>
  </si>
  <si>
    <t>Tecnico del departamento de mecanica</t>
  </si>
  <si>
    <t>Tecnico del departamento de termoelectrica</t>
  </si>
  <si>
    <t>Cesar  Alberto Riveros Llano</t>
  </si>
  <si>
    <t>Director del ONM</t>
  </si>
  <si>
    <t xml:space="preserve">Dpto.Concepcion </t>
  </si>
  <si>
    <t>Verificacion de puestos de precintado</t>
  </si>
  <si>
    <t>3352- 31/05/2018</t>
  </si>
  <si>
    <t>28/05 al 02/06/2018</t>
  </si>
  <si>
    <t>31/05 al 02/06/2018</t>
  </si>
  <si>
    <t>3361- 31/05/2018</t>
  </si>
  <si>
    <t>3362- 31/05/2018</t>
  </si>
  <si>
    <t>28/05 al 01/06/2018</t>
  </si>
  <si>
    <t>Verificacion de picos surtidores</t>
  </si>
  <si>
    <t>3363- 31/05/2018</t>
  </si>
  <si>
    <t>Dpto.Itapua                                                                                   Dpto.Alto Parana</t>
  </si>
  <si>
    <t>28 al 30/05/2018                                       31/05 al 01/06/2018</t>
  </si>
  <si>
    <t>3364- 31/05/2018</t>
  </si>
  <si>
    <t>Dpto Cordillera</t>
  </si>
  <si>
    <t>3365- 31/05/2018</t>
  </si>
  <si>
    <t>3366- 31/05/2018</t>
  </si>
  <si>
    <t>Dpto.Itapua</t>
  </si>
  <si>
    <t>3367- 31/05/2018</t>
  </si>
  <si>
    <t>413 - 25/05/2018</t>
  </si>
  <si>
    <t>25/05 al 01/06/2018</t>
  </si>
  <si>
    <t>Participacion del taller en el marco del proyecto PTB-SIM-COPANT-IAAC</t>
  </si>
  <si>
    <t>3231- 30/05/2018</t>
  </si>
  <si>
    <t>Jorge Luis Parra Roman</t>
  </si>
  <si>
    <t>Jefe interio del del depto de eficiencia</t>
  </si>
  <si>
    <t>412 - 25/05/2018</t>
  </si>
  <si>
    <t>Panama-Panama</t>
  </si>
  <si>
    <t>27 al 31/05/2018</t>
  </si>
  <si>
    <t>Entrenamiento en mediciones perdidas en transformadores de potencia</t>
  </si>
  <si>
    <t>3233- 30/05/2018</t>
  </si>
  <si>
    <t>Maria Guadalupe Gimenez Ortiz</t>
  </si>
  <si>
    <t>Jefa interina del departamento de comunicaciones</t>
  </si>
  <si>
    <t>Villarrica. Dpto Guaira</t>
  </si>
  <si>
    <t>30 al 31/05/2018</t>
  </si>
  <si>
    <t xml:space="preserve">Firma de convenio INTN y la Universidad Nacional </t>
  </si>
  <si>
    <t>3372- 31/05/2018</t>
  </si>
  <si>
    <t>Dpto San Pedro</t>
  </si>
  <si>
    <t>29 al 30/05/2018</t>
  </si>
  <si>
    <t>Trabajos de verificacion a pedido del Ministerio Publico</t>
  </si>
  <si>
    <t>3498- 31/05/2018</t>
  </si>
  <si>
    <t>Dpto.Paraguari                                                                                                 Dpto.Caaguzu</t>
  </si>
  <si>
    <t>29 al 29/05/2018                       30/05 al 01/06/2018</t>
  </si>
  <si>
    <t>Toma de muestras de combustible</t>
  </si>
  <si>
    <t>3497- 31/05/2018</t>
  </si>
  <si>
    <t>Dpto.Caaguazu</t>
  </si>
  <si>
    <t xml:space="preserve">Inspeccion del local de ventas GLP  </t>
  </si>
  <si>
    <t>3499- 31/05/2018</t>
  </si>
  <si>
    <t>24 al 25/05/2018</t>
  </si>
  <si>
    <t>Toma de muestras de gasoil</t>
  </si>
  <si>
    <t>3368- 31/05/2018</t>
  </si>
  <si>
    <t>Jose Luis Ruotti Lissandrinni</t>
  </si>
  <si>
    <t>Firma de convenio Facultad Ciencias Agrarias</t>
  </si>
  <si>
    <t>3369- 31/05/2018</t>
  </si>
  <si>
    <t>Toma de muestra de aceite minerales</t>
  </si>
  <si>
    <t>3371- 31/05/2018</t>
  </si>
  <si>
    <t>Visita tecnica Planta Monte Alegre</t>
  </si>
  <si>
    <t>3260- 30/05/2018</t>
  </si>
  <si>
    <t>Maria Elena Sanchez Dominguez</t>
  </si>
  <si>
    <t>Profesional del departamento de alimentos</t>
  </si>
  <si>
    <t>425- 29/05/2018</t>
  </si>
  <si>
    <t>Campinas-Brasil</t>
  </si>
  <si>
    <t>29 al 31/05/2018</t>
  </si>
  <si>
    <t>Visita tecnica en la empresa Microbioticos del Paraguay</t>
  </si>
  <si>
    <t>3353- 31/05/2018</t>
  </si>
  <si>
    <t>Laura Maria Silva Jojot</t>
  </si>
  <si>
    <t>Jefe de la unidad  de agro alimentos</t>
  </si>
  <si>
    <t>425 - 29/05/2018</t>
  </si>
  <si>
    <t>Hernan Enrique Diaz Echauri</t>
  </si>
  <si>
    <t>Profesional del dpto de construcciones</t>
  </si>
  <si>
    <t>24 al 25/05/218</t>
  </si>
  <si>
    <t>Inspeccion del surtidor GLP</t>
  </si>
  <si>
    <t>3174- 29/05/2018</t>
  </si>
  <si>
    <t>Rebeca Fabiola Villalba Bernal</t>
  </si>
  <si>
    <t>Jefe interino DAI</t>
  </si>
  <si>
    <t>Reunion representantes de Itaipu y UIP</t>
  </si>
  <si>
    <t>3176- 29/05/2018</t>
  </si>
  <si>
    <t>Ciudad del Este.Dpto.Alto Parana</t>
  </si>
  <si>
    <t>3177- 29/05/2018</t>
  </si>
  <si>
    <t>Firma convenio-Facultad Ciencias Agrarias                             Participacion Congreso Nacional Agroindutria y Zootecnia</t>
  </si>
  <si>
    <t>3215- 30/05/2015</t>
  </si>
  <si>
    <t>Nilson Tutumi</t>
  </si>
  <si>
    <t>FV617554</t>
  </si>
  <si>
    <t>Experto extranjero</t>
  </si>
  <si>
    <t>414 - 25/05/2018</t>
  </si>
  <si>
    <t>Evaluacion de seguimineto de la acreditacion de los laboratorios de calibracion de la unidad de Metrologia Cientifica e indudtrial</t>
  </si>
  <si>
    <t>04 al 08/06/2018</t>
  </si>
  <si>
    <t>3232- 30/05/2018</t>
  </si>
  <si>
    <t>2926- 24/05/2018</t>
  </si>
  <si>
    <t>Toma de muestras de combustibles</t>
  </si>
  <si>
    <t>2925- 24/05/2018</t>
  </si>
  <si>
    <t>Pilar.Dpto Ñeembucu</t>
  </si>
  <si>
    <t>2924- 24/05/2018</t>
  </si>
  <si>
    <t>21 al 22/05/2018</t>
  </si>
  <si>
    <t xml:space="preserve">Toma de muestra de agua </t>
  </si>
  <si>
    <t>2868-23/05/2018</t>
  </si>
  <si>
    <t>Elba Cristina Ramirez Osorio</t>
  </si>
  <si>
    <t>Congreso Nacional de Agroindustria y Zootecnia</t>
  </si>
  <si>
    <t>2473 - 08/05/2018</t>
  </si>
  <si>
    <t>TOTAL VIÁTICO DEL MES doscientos seis millones trescientos un mil cincuenta y cinco.-</t>
  </si>
  <si>
    <t>2610- 09/05/2018</t>
  </si>
  <si>
    <t>2611- 09/05/2018</t>
  </si>
  <si>
    <t>2614- 09/05/2018</t>
  </si>
  <si>
    <t>2619-09/05/2018</t>
  </si>
  <si>
    <t>2620- 09/05/2018</t>
  </si>
  <si>
    <t>2621- 09/05/2018</t>
  </si>
  <si>
    <t>2622- 09/05/2018</t>
  </si>
  <si>
    <t>3104- 28/05/2015</t>
  </si>
  <si>
    <t>3105- 28/05/2018</t>
  </si>
  <si>
    <t>3110- 28/05/2018</t>
  </si>
  <si>
    <t>3111- 28/05/2018</t>
  </si>
  <si>
    <t>3112- 2805/2018</t>
  </si>
  <si>
    <t>3113- 28/05/2018</t>
  </si>
  <si>
    <t>3114- 28/05/2018</t>
  </si>
  <si>
    <t>3115- 28/05/2018</t>
  </si>
  <si>
    <t>3116- 28/05/2018</t>
  </si>
  <si>
    <t>3117- 28/05/2018</t>
  </si>
  <si>
    <t>3118- 28/05/2018</t>
  </si>
  <si>
    <t>3119- 28/05/2018</t>
  </si>
  <si>
    <t>3120- 28/05/2018</t>
  </si>
  <si>
    <t>3121- 28/05/2018</t>
  </si>
  <si>
    <t>3122- 28/05/2018</t>
  </si>
  <si>
    <t>3123- 28/05/2018</t>
  </si>
  <si>
    <t>3124-28/05/2018</t>
  </si>
  <si>
    <t>3125- 28/05/2018</t>
  </si>
  <si>
    <t>3126- 28/05/2018</t>
  </si>
  <si>
    <t>3127- 28/05/2018</t>
  </si>
  <si>
    <t>3128- 28/05/2018</t>
  </si>
  <si>
    <t>3129- 28/05/2018</t>
  </si>
  <si>
    <t>3130- 28/05/2018</t>
  </si>
  <si>
    <t>3131- 28/05/2018</t>
  </si>
  <si>
    <t>3132- 28/05/2018</t>
  </si>
  <si>
    <t>3133- 28/05/2018</t>
  </si>
  <si>
    <t>3134- 28/05/218</t>
  </si>
  <si>
    <t>3135- 28/05/2018</t>
  </si>
  <si>
    <t>3136- 28/05/2018</t>
  </si>
  <si>
    <t>3137- 28/05/2018</t>
  </si>
  <si>
    <t>3138- 28/05/2018</t>
  </si>
  <si>
    <t>3149- 28/05/2018</t>
  </si>
  <si>
    <t>3153- 28/05/2018</t>
  </si>
  <si>
    <t>3154- 28/05/2018</t>
  </si>
  <si>
    <t>3155- 28/05/2018</t>
  </si>
  <si>
    <t>3156- 28/05/2018</t>
  </si>
  <si>
    <t>3157- 28/05/2018</t>
  </si>
  <si>
    <t>3158- 28/05/2018</t>
  </si>
  <si>
    <t>3159- 28/05/2018</t>
  </si>
  <si>
    <t>3160- 28/05/2018</t>
  </si>
  <si>
    <t>3161- 28/05/2018</t>
  </si>
  <si>
    <t>3162- 28/05/2018</t>
  </si>
  <si>
    <t>3163- 28/05/2018</t>
  </si>
  <si>
    <t>3167- 28/05/2018</t>
  </si>
  <si>
    <t>3164- 28/05/2018</t>
  </si>
  <si>
    <t>3165- 28/05/2018</t>
  </si>
  <si>
    <t>3166- 28/05/2018</t>
  </si>
  <si>
    <t>3168- 28/05/2018</t>
  </si>
  <si>
    <t>3169- 28/05/2018</t>
  </si>
  <si>
    <t>3265- 30/05/2018</t>
  </si>
  <si>
    <t>3266- 30/05/2018</t>
  </si>
  <si>
    <t>3268- 30/05/2018</t>
  </si>
  <si>
    <t>3269- 30/05/2018</t>
  </si>
  <si>
    <t>3270- 30/05/2018</t>
  </si>
  <si>
    <t>3273- 30/05/2018</t>
  </si>
  <si>
    <t>3274- 30/05/2018</t>
  </si>
  <si>
    <t>3276- 30/05/2018</t>
  </si>
  <si>
    <t>3277- 30/05/2018</t>
  </si>
  <si>
    <t>3280- 30/05/2018</t>
  </si>
  <si>
    <t>3281- 30/05/2018</t>
  </si>
  <si>
    <t>3283- 30/05/2018</t>
  </si>
  <si>
    <t>3284-30/05/2018</t>
  </si>
  <si>
    <t>3288- 30/05/2018</t>
  </si>
  <si>
    <t>3289- 30/05/2018</t>
  </si>
  <si>
    <t>3290- 30/05/2018</t>
  </si>
  <si>
    <t>3291- 30/05/2018</t>
  </si>
  <si>
    <t>3292- 30/05/2018</t>
  </si>
  <si>
    <t>3293- 30/05/2018</t>
  </si>
  <si>
    <t>3298- 30/05/2018</t>
  </si>
  <si>
    <t>3299- 30/05/2018</t>
  </si>
  <si>
    <t>3297- 30/05/2018</t>
  </si>
  <si>
    <t>3296- 30/05/2018</t>
  </si>
  <si>
    <t>3294- 30/05/2018</t>
  </si>
  <si>
    <t>3295- 30/05/2018</t>
  </si>
  <si>
    <t>3300- 30/05/2018</t>
  </si>
  <si>
    <t>PE</t>
  </si>
  <si>
    <t>ONC 205/2018</t>
  </si>
  <si>
    <t>DMU 131/2018</t>
  </si>
  <si>
    <t>DMEC 040/2018</t>
  </si>
  <si>
    <t>DMAS 033/2018</t>
  </si>
  <si>
    <t>DVIR 353/2018</t>
  </si>
  <si>
    <t>DVIR 358/2018</t>
  </si>
  <si>
    <t>DVIR 350/2018</t>
  </si>
  <si>
    <t>DVIR 361/2018</t>
  </si>
  <si>
    <t>DVIR 364/2018</t>
  </si>
  <si>
    <t>DVIR 377/2018</t>
  </si>
  <si>
    <t>DVIR 362/2018</t>
  </si>
  <si>
    <t>DVIR 381/2018</t>
  </si>
  <si>
    <t>DG 40/2018</t>
  </si>
  <si>
    <t>DVIR 366/2018</t>
  </si>
  <si>
    <t>CFIS 86/2018</t>
  </si>
  <si>
    <t>DVIR 390/2018</t>
  </si>
  <si>
    <t>DVIR 392/2018</t>
  </si>
  <si>
    <t>DMAS 35/2018</t>
  </si>
  <si>
    <t>DMAS 36/2018</t>
  </si>
  <si>
    <t>DVIR 400/218</t>
  </si>
  <si>
    <t>DPRE 013/218</t>
  </si>
  <si>
    <t>DVIR 409/2018</t>
  </si>
  <si>
    <t>ONC 232/218</t>
  </si>
  <si>
    <t>DG 47/2018</t>
  </si>
  <si>
    <t>3175- 30/05/2018</t>
  </si>
  <si>
    <t>AGRO 029/2018</t>
  </si>
  <si>
    <t>ALIM 075/2018</t>
  </si>
  <si>
    <t>DVIR 411/2018</t>
  </si>
  <si>
    <t>CINS 065/2018</t>
  </si>
  <si>
    <t>CFIS 98/2018</t>
  </si>
  <si>
    <t>DVIR 398/2018</t>
  </si>
  <si>
    <t>CTEC 066/201/</t>
  </si>
  <si>
    <t>DVIR 416/218</t>
  </si>
  <si>
    <t>DVIR 414/218</t>
  </si>
  <si>
    <t>DMAS 037/2018</t>
  </si>
  <si>
    <t>DSDC 015/2018</t>
  </si>
  <si>
    <t>DVIR 421/2018</t>
  </si>
  <si>
    <t>DVIR 427/2018</t>
  </si>
  <si>
    <t>DAF/DOC 065/2018</t>
  </si>
  <si>
    <t>DVIR 335/2018</t>
  </si>
  <si>
    <t>DVIR 328/2018</t>
  </si>
  <si>
    <t>DRI 19/2018</t>
  </si>
  <si>
    <t>DVIR 330/2018</t>
  </si>
  <si>
    <t>COMB 083/2018</t>
  </si>
  <si>
    <t>ONC 226/2018</t>
  </si>
  <si>
    <t>ONC 227/2018</t>
  </si>
  <si>
    <t>ENAM 031/2018</t>
  </si>
  <si>
    <t>ONC 234/2018</t>
  </si>
  <si>
    <t>ONC 235/2018</t>
  </si>
  <si>
    <t>UAAL 030/2018</t>
  </si>
  <si>
    <t>ALIM 080/2018</t>
  </si>
  <si>
    <t>ONC 245/2018</t>
  </si>
  <si>
    <t>ONC 246/2018</t>
  </si>
  <si>
    <t>ONM 310/2018</t>
  </si>
  <si>
    <t>DMEC 043/2018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</si>
</sst>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 * #,##0.00_ ;_ * \-#,##0.00_ ;_ * \-??_ ;_ @_ "/>
    <numFmt numFmtId="165" formatCode="_ * #,##0_ ;_ * \-#,##0_ ;_ * \-??_ ;_ @_ "/>
    <numFmt numFmtId="166" formatCode="#,##0;[Red]#,##0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Fill="1" applyBorder="1" applyAlignment="1">
      <alignment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1" xfId="2" applyNumberFormat="1" applyFont="1" applyFill="1" applyBorder="1" applyAlignment="1" applyProtection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0" xfId="1" applyNumberFormat="1" applyFont="1" applyFill="1" applyBorder="1" applyAlignment="1" applyProtection="1">
      <alignment horizontal="center" vertical="center" wrapText="1"/>
    </xf>
    <xf numFmtId="165" fontId="2" fillId="2" borderId="0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6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6" fontId="3" fillId="2" borderId="0" xfId="1" applyNumberFormat="1" applyFont="1" applyFill="1" applyBorder="1" applyAlignment="1" applyProtection="1">
      <alignment horizontal="center" vertical="center" wrapText="1"/>
    </xf>
    <xf numFmtId="166" fontId="3" fillId="2" borderId="3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1" fontId="2" fillId="0" borderId="1" xfId="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1" fontId="2" fillId="0" borderId="1" xfId="2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166" fontId="2" fillId="0" borderId="6" xfId="1" applyNumberFormat="1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2" fillId="0" borderId="6" xfId="1" applyNumberFormat="1" applyFont="1" applyFill="1" applyBorder="1" applyAlignment="1" applyProtection="1">
      <alignment horizontal="center" vertical="center" wrapText="1"/>
    </xf>
    <xf numFmtId="166" fontId="4" fillId="0" borderId="1" xfId="1" applyNumberFormat="1" applyFont="1" applyFill="1" applyBorder="1" applyAlignment="1" applyProtection="1">
      <alignment horizontal="center" vertical="center" wrapText="1"/>
    </xf>
    <xf numFmtId="166" fontId="4" fillId="0" borderId="2" xfId="1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14" fontId="2" fillId="0" borderId="1" xfId="3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wrapText="1"/>
    </xf>
    <xf numFmtId="3" fontId="2" fillId="0" borderId="7" xfId="1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1" fontId="9" fillId="0" borderId="1" xfId="2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" fontId="2" fillId="0" borderId="7" xfId="2" applyNumberFormat="1" applyFont="1" applyFill="1" applyBorder="1" applyAlignment="1" applyProtection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" fontId="2" fillId="3" borderId="1" xfId="2" applyNumberFormat="1" applyFont="1" applyFill="1" applyBorder="1" applyAlignment="1" applyProtection="1">
      <alignment horizontal="left" vertical="center" wrapText="1"/>
    </xf>
    <xf numFmtId="3" fontId="2" fillId="3" borderId="1" xfId="1" applyNumberFormat="1" applyFont="1" applyFill="1" applyBorder="1" applyAlignment="1" applyProtection="1">
      <alignment horizontal="center" vertical="center" wrapText="1"/>
    </xf>
    <xf numFmtId="3" fontId="2" fillId="3" borderId="8" xfId="1" applyNumberFormat="1" applyFont="1" applyFill="1" applyBorder="1" applyAlignment="1" applyProtection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25</xdr:row>
      <xdr:rowOff>133350</xdr:rowOff>
    </xdr:to>
    <xdr:pic>
      <xdr:nvPicPr>
        <xdr:cNvPr id="6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baseColWidth="10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5"/>
  <sheetViews>
    <sheetView tabSelected="1" view="pageBreakPreview" topLeftCell="A156" zoomScale="71" zoomScaleNormal="106" zoomScaleSheetLayoutView="71" zoomScalePageLayoutView="98" workbookViewId="0">
      <selection activeCell="E290" sqref="E290"/>
    </sheetView>
  </sheetViews>
  <sheetFormatPr baseColWidth="10" defaultColWidth="11.42578125" defaultRowHeight="11.25" x14ac:dyDescent="0.2"/>
  <cols>
    <col min="1" max="1" width="4.42578125" style="6" bestFit="1" customWidth="1"/>
    <col min="2" max="2" width="38" style="6" customWidth="1"/>
    <col min="3" max="3" width="12" style="9" bestFit="1" customWidth="1"/>
    <col min="4" max="4" width="12.42578125" style="7" bestFit="1" customWidth="1"/>
    <col min="5" max="5" width="56.28515625" style="9" customWidth="1"/>
    <col min="6" max="6" width="18.5703125" style="9" customWidth="1"/>
    <col min="7" max="7" width="39.140625" style="9" bestFit="1" customWidth="1"/>
    <col min="8" max="8" width="23.28515625" style="9" customWidth="1"/>
    <col min="9" max="9" width="38.85546875" style="9" customWidth="1"/>
    <col min="10" max="12" width="16.85546875" style="5" customWidth="1"/>
    <col min="13" max="13" width="11.42578125" style="6"/>
    <col min="14" max="14" width="13.5703125" style="6" customWidth="1"/>
    <col min="15" max="16384" width="11.42578125" style="6"/>
  </cols>
  <sheetData>
    <row r="1" spans="1:15" s="1" customFormat="1" x14ac:dyDescent="0.2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5" s="1" customFormat="1" x14ac:dyDescent="0.2">
      <c r="A2" s="77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5" s="1" customFormat="1" x14ac:dyDescent="0.2">
      <c r="A3" s="77" t="s">
        <v>131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5" s="1" customFormat="1" x14ac:dyDescent="0.2">
      <c r="A4" s="78" t="s">
        <v>0</v>
      </c>
      <c r="B4" s="78"/>
      <c r="C4" s="81" t="s">
        <v>1</v>
      </c>
      <c r="D4" s="78" t="s">
        <v>9</v>
      </c>
      <c r="E4" s="78" t="s">
        <v>2</v>
      </c>
      <c r="F4" s="78" t="s">
        <v>25</v>
      </c>
      <c r="G4" s="78" t="s">
        <v>3</v>
      </c>
      <c r="H4" s="78" t="s">
        <v>4</v>
      </c>
      <c r="I4" s="83" t="s">
        <v>5</v>
      </c>
      <c r="J4" s="84" t="s">
        <v>10</v>
      </c>
      <c r="K4" s="79" t="s">
        <v>11</v>
      </c>
      <c r="L4" s="80"/>
    </row>
    <row r="5" spans="1:15" s="1" customFormat="1" ht="22.5" x14ac:dyDescent="0.2">
      <c r="A5" s="78"/>
      <c r="B5" s="78"/>
      <c r="C5" s="81"/>
      <c r="D5" s="78"/>
      <c r="E5" s="78"/>
      <c r="F5" s="82"/>
      <c r="G5" s="78"/>
      <c r="H5" s="78"/>
      <c r="I5" s="83"/>
      <c r="J5" s="84"/>
      <c r="K5" s="12" t="s">
        <v>12</v>
      </c>
      <c r="L5" s="10" t="s">
        <v>13</v>
      </c>
    </row>
    <row r="6" spans="1:15" s="1" customFormat="1" ht="26.25" customHeight="1" x14ac:dyDescent="0.2">
      <c r="A6" s="39">
        <v>1</v>
      </c>
      <c r="B6" s="43" t="s">
        <v>59</v>
      </c>
      <c r="C6" s="92">
        <v>1218197</v>
      </c>
      <c r="D6" s="44" t="s">
        <v>14</v>
      </c>
      <c r="E6" s="45" t="s">
        <v>43</v>
      </c>
      <c r="F6" s="39" t="s">
        <v>44</v>
      </c>
      <c r="G6" s="46" t="s">
        <v>32</v>
      </c>
      <c r="H6" s="47" t="s">
        <v>132</v>
      </c>
      <c r="I6" s="46" t="s">
        <v>90</v>
      </c>
      <c r="J6" s="38">
        <v>1338400</v>
      </c>
      <c r="K6" s="39" t="s">
        <v>135</v>
      </c>
      <c r="L6" s="38" t="s">
        <v>593</v>
      </c>
      <c r="M6" s="48">
        <v>2526</v>
      </c>
      <c r="N6" s="14" t="s">
        <v>619</v>
      </c>
      <c r="O6" s="14"/>
    </row>
    <row r="7" spans="1:15" s="1" customFormat="1" ht="22.5" x14ac:dyDescent="0.2">
      <c r="A7" s="39">
        <v>2</v>
      </c>
      <c r="B7" s="39" t="s">
        <v>60</v>
      </c>
      <c r="C7" s="31">
        <v>648955</v>
      </c>
      <c r="D7" s="44" t="s">
        <v>14</v>
      </c>
      <c r="E7" s="49" t="s">
        <v>46</v>
      </c>
      <c r="F7" s="39" t="s">
        <v>44</v>
      </c>
      <c r="G7" s="46" t="s">
        <v>32</v>
      </c>
      <c r="H7" s="47" t="s">
        <v>132</v>
      </c>
      <c r="I7" s="46" t="s">
        <v>90</v>
      </c>
      <c r="J7" s="38">
        <v>1338400</v>
      </c>
      <c r="K7" s="39" t="s">
        <v>135</v>
      </c>
      <c r="L7" s="38" t="s">
        <v>593</v>
      </c>
      <c r="M7" s="48">
        <v>2526</v>
      </c>
      <c r="N7" s="14" t="s">
        <v>619</v>
      </c>
      <c r="O7" s="14"/>
    </row>
    <row r="8" spans="1:15" s="1" customFormat="1" ht="22.5" x14ac:dyDescent="0.2">
      <c r="A8" s="39">
        <v>3</v>
      </c>
      <c r="B8" s="50" t="s">
        <v>133</v>
      </c>
      <c r="C8" s="31">
        <v>3220553</v>
      </c>
      <c r="D8" s="44" t="s">
        <v>14</v>
      </c>
      <c r="E8" s="39" t="s">
        <v>134</v>
      </c>
      <c r="F8" s="39" t="s">
        <v>44</v>
      </c>
      <c r="G8" s="46" t="s">
        <v>31</v>
      </c>
      <c r="H8" s="47" t="s">
        <v>132</v>
      </c>
      <c r="I8" s="46" t="s">
        <v>90</v>
      </c>
      <c r="J8" s="38">
        <v>1338400</v>
      </c>
      <c r="K8" s="39" t="s">
        <v>136</v>
      </c>
      <c r="L8" s="38" t="s">
        <v>594</v>
      </c>
      <c r="M8" s="48">
        <v>2526</v>
      </c>
      <c r="N8" s="14"/>
      <c r="O8" s="14"/>
    </row>
    <row r="9" spans="1:15" s="1" customFormat="1" ht="22.5" x14ac:dyDescent="0.2">
      <c r="A9" s="39">
        <v>4</v>
      </c>
      <c r="B9" s="50" t="s">
        <v>53</v>
      </c>
      <c r="C9" s="31">
        <v>2393086</v>
      </c>
      <c r="D9" s="44" t="s">
        <v>14</v>
      </c>
      <c r="E9" s="39" t="s">
        <v>18</v>
      </c>
      <c r="F9" s="39" t="s">
        <v>44</v>
      </c>
      <c r="G9" s="46" t="s">
        <v>123</v>
      </c>
      <c r="H9" s="47" t="s">
        <v>132</v>
      </c>
      <c r="I9" s="39" t="s">
        <v>102</v>
      </c>
      <c r="J9" s="38">
        <v>1069600</v>
      </c>
      <c r="K9" s="39" t="s">
        <v>137</v>
      </c>
      <c r="L9" s="38" t="s">
        <v>595</v>
      </c>
      <c r="M9" s="48">
        <v>2526</v>
      </c>
      <c r="N9" s="14" t="s">
        <v>634</v>
      </c>
      <c r="O9" s="14"/>
    </row>
    <row r="10" spans="1:15" s="1" customFormat="1" ht="24.75" customHeight="1" x14ac:dyDescent="0.2">
      <c r="A10" s="39">
        <v>5</v>
      </c>
      <c r="B10" s="50" t="s">
        <v>54</v>
      </c>
      <c r="C10" s="92">
        <v>3700055</v>
      </c>
      <c r="D10" s="44" t="s">
        <v>24</v>
      </c>
      <c r="E10" s="39" t="s">
        <v>55</v>
      </c>
      <c r="F10" s="39" t="s">
        <v>44</v>
      </c>
      <c r="G10" s="46" t="s">
        <v>120</v>
      </c>
      <c r="H10" s="47" t="s">
        <v>132</v>
      </c>
      <c r="I10" s="39" t="s">
        <v>102</v>
      </c>
      <c r="J10" s="38">
        <v>1069600</v>
      </c>
      <c r="K10" s="39" t="s">
        <v>137</v>
      </c>
      <c r="L10" s="38" t="s">
        <v>595</v>
      </c>
      <c r="M10" s="48">
        <v>2526</v>
      </c>
      <c r="N10" s="14" t="s">
        <v>634</v>
      </c>
      <c r="O10" s="14"/>
    </row>
    <row r="11" spans="1:15" s="1" customFormat="1" ht="24.75" customHeight="1" x14ac:dyDescent="0.2">
      <c r="A11" s="39">
        <v>6</v>
      </c>
      <c r="B11" s="43" t="s">
        <v>29</v>
      </c>
      <c r="C11" s="92">
        <v>1636414</v>
      </c>
      <c r="D11" s="44" t="s">
        <v>14</v>
      </c>
      <c r="E11" s="49" t="s">
        <v>30</v>
      </c>
      <c r="F11" s="39" t="s">
        <v>44</v>
      </c>
      <c r="G11" s="46" t="s">
        <v>113</v>
      </c>
      <c r="H11" s="51" t="s">
        <v>138</v>
      </c>
      <c r="I11" s="46" t="s">
        <v>139</v>
      </c>
      <c r="J11" s="38">
        <v>152000</v>
      </c>
      <c r="K11" s="39" t="s">
        <v>140</v>
      </c>
      <c r="L11" s="38" t="s">
        <v>600</v>
      </c>
      <c r="M11" s="48">
        <v>2526</v>
      </c>
      <c r="N11" s="14" t="s">
        <v>622</v>
      </c>
      <c r="O11" s="14"/>
    </row>
    <row r="12" spans="1:15" s="1" customFormat="1" ht="27.75" customHeight="1" x14ac:dyDescent="0.2">
      <c r="A12" s="39">
        <v>7</v>
      </c>
      <c r="B12" s="50" t="s">
        <v>42</v>
      </c>
      <c r="C12" s="31">
        <v>2185529</v>
      </c>
      <c r="D12" s="44" t="s">
        <v>14</v>
      </c>
      <c r="E12" s="39" t="s">
        <v>43</v>
      </c>
      <c r="F12" s="39" t="s">
        <v>44</v>
      </c>
      <c r="G12" s="46" t="s">
        <v>113</v>
      </c>
      <c r="H12" s="51" t="s">
        <v>138</v>
      </c>
      <c r="I12" s="46" t="s">
        <v>139</v>
      </c>
      <c r="J12" s="38">
        <v>152000</v>
      </c>
      <c r="K12" s="39" t="s">
        <v>140</v>
      </c>
      <c r="L12" s="38" t="s">
        <v>600</v>
      </c>
      <c r="M12" s="48">
        <v>2526</v>
      </c>
      <c r="N12" s="14" t="s">
        <v>622</v>
      </c>
      <c r="O12" s="14"/>
    </row>
    <row r="13" spans="1:15" s="1" customFormat="1" ht="24.75" customHeight="1" x14ac:dyDescent="0.2">
      <c r="A13" s="39">
        <v>8</v>
      </c>
      <c r="B13" s="50" t="s">
        <v>141</v>
      </c>
      <c r="C13" s="93">
        <v>2218648</v>
      </c>
      <c r="D13" s="44" t="s">
        <v>14</v>
      </c>
      <c r="E13" s="39" t="s">
        <v>142</v>
      </c>
      <c r="F13" s="39" t="s">
        <v>44</v>
      </c>
      <c r="G13" s="46" t="s">
        <v>312</v>
      </c>
      <c r="H13" s="51" t="s">
        <v>132</v>
      </c>
      <c r="I13" s="46" t="s">
        <v>143</v>
      </c>
      <c r="J13" s="38">
        <v>1338400</v>
      </c>
      <c r="K13" s="39" t="s">
        <v>144</v>
      </c>
      <c r="L13" s="38" t="s">
        <v>601</v>
      </c>
      <c r="M13" s="48">
        <v>2526</v>
      </c>
      <c r="N13" s="14" t="s">
        <v>624</v>
      </c>
      <c r="O13" s="14"/>
    </row>
    <row r="14" spans="1:15" s="1" customFormat="1" ht="23.25" customHeight="1" x14ac:dyDescent="0.2">
      <c r="A14" s="39">
        <v>9</v>
      </c>
      <c r="B14" s="50" t="s">
        <v>91</v>
      </c>
      <c r="C14" s="31">
        <v>5609080</v>
      </c>
      <c r="D14" s="44" t="s">
        <v>14</v>
      </c>
      <c r="E14" s="49" t="s">
        <v>92</v>
      </c>
      <c r="F14" s="39" t="s">
        <v>44</v>
      </c>
      <c r="G14" s="46" t="s">
        <v>312</v>
      </c>
      <c r="H14" s="51" t="s">
        <v>132</v>
      </c>
      <c r="I14" s="46" t="s">
        <v>143</v>
      </c>
      <c r="J14" s="38">
        <v>1338400</v>
      </c>
      <c r="K14" s="39" t="s">
        <v>144</v>
      </c>
      <c r="L14" s="38" t="s">
        <v>601</v>
      </c>
      <c r="M14" s="48">
        <v>2526</v>
      </c>
      <c r="N14" s="14" t="s">
        <v>624</v>
      </c>
      <c r="O14" s="14"/>
    </row>
    <row r="15" spans="1:15" s="1" customFormat="1" ht="24" customHeight="1" x14ac:dyDescent="0.2">
      <c r="A15" s="39">
        <v>10</v>
      </c>
      <c r="B15" s="50" t="s">
        <v>62</v>
      </c>
      <c r="C15" s="31">
        <v>1861509</v>
      </c>
      <c r="D15" s="44" t="s">
        <v>14</v>
      </c>
      <c r="E15" s="39" t="s">
        <v>43</v>
      </c>
      <c r="F15" s="39" t="s">
        <v>44</v>
      </c>
      <c r="G15" s="46" t="s">
        <v>311</v>
      </c>
      <c r="H15" s="51" t="s">
        <v>132</v>
      </c>
      <c r="I15" s="39" t="s">
        <v>102</v>
      </c>
      <c r="J15" s="38">
        <v>1338400</v>
      </c>
      <c r="K15" s="53" t="s">
        <v>409</v>
      </c>
      <c r="L15" s="38" t="s">
        <v>599</v>
      </c>
      <c r="M15" s="48">
        <v>2526</v>
      </c>
      <c r="N15" s="14" t="s">
        <v>620</v>
      </c>
      <c r="O15" s="14"/>
    </row>
    <row r="16" spans="1:15" s="1" customFormat="1" ht="22.5" x14ac:dyDescent="0.2">
      <c r="A16" s="39">
        <v>11</v>
      </c>
      <c r="B16" s="50" t="s">
        <v>145</v>
      </c>
      <c r="C16" s="31">
        <v>3397321</v>
      </c>
      <c r="D16" s="44" t="s">
        <v>14</v>
      </c>
      <c r="E16" s="39" t="s">
        <v>43</v>
      </c>
      <c r="F16" s="39" t="s">
        <v>44</v>
      </c>
      <c r="G16" s="46" t="s">
        <v>311</v>
      </c>
      <c r="H16" s="51" t="s">
        <v>132</v>
      </c>
      <c r="I16" s="39" t="s">
        <v>102</v>
      </c>
      <c r="J16" s="38">
        <v>1338400</v>
      </c>
      <c r="K16" s="53" t="s">
        <v>409</v>
      </c>
      <c r="L16" s="38" t="s">
        <v>599</v>
      </c>
      <c r="M16" s="48">
        <v>2526</v>
      </c>
      <c r="N16" s="14" t="s">
        <v>620</v>
      </c>
      <c r="O16" s="14"/>
    </row>
    <row r="17" spans="1:15" s="1" customFormat="1" ht="22.5" x14ac:dyDescent="0.2">
      <c r="A17" s="39">
        <v>12</v>
      </c>
      <c r="B17" s="43" t="s">
        <v>29</v>
      </c>
      <c r="C17" s="92">
        <v>1636414</v>
      </c>
      <c r="D17" s="44" t="s">
        <v>14</v>
      </c>
      <c r="E17" s="49" t="s">
        <v>30</v>
      </c>
      <c r="F17" s="39" t="s">
        <v>44</v>
      </c>
      <c r="G17" s="46" t="s">
        <v>313</v>
      </c>
      <c r="H17" s="51" t="s">
        <v>146</v>
      </c>
      <c r="I17" s="46" t="s">
        <v>139</v>
      </c>
      <c r="J17" s="8">
        <v>381600</v>
      </c>
      <c r="K17" s="54" t="s">
        <v>147</v>
      </c>
      <c r="L17" s="38" t="s">
        <v>598</v>
      </c>
      <c r="M17" s="48">
        <v>2526</v>
      </c>
      <c r="N17" s="14" t="s">
        <v>621</v>
      </c>
      <c r="O17" s="14"/>
    </row>
    <row r="18" spans="1:15" s="1" customFormat="1" ht="22.5" x14ac:dyDescent="0.2">
      <c r="A18" s="39">
        <v>13</v>
      </c>
      <c r="B18" s="50" t="s">
        <v>42</v>
      </c>
      <c r="C18" s="31">
        <v>2185529</v>
      </c>
      <c r="D18" s="44" t="s">
        <v>14</v>
      </c>
      <c r="E18" s="39" t="s">
        <v>43</v>
      </c>
      <c r="F18" s="39" t="s">
        <v>44</v>
      </c>
      <c r="G18" s="46" t="s">
        <v>313</v>
      </c>
      <c r="H18" s="51" t="s">
        <v>146</v>
      </c>
      <c r="I18" s="46" t="s">
        <v>139</v>
      </c>
      <c r="J18" s="8">
        <v>381600</v>
      </c>
      <c r="K18" s="54" t="s">
        <v>147</v>
      </c>
      <c r="L18" s="38" t="s">
        <v>598</v>
      </c>
      <c r="M18" s="48">
        <v>2526</v>
      </c>
      <c r="N18" s="14" t="s">
        <v>621</v>
      </c>
      <c r="O18" s="14"/>
    </row>
    <row r="19" spans="1:15" s="1" customFormat="1" ht="24.75" customHeight="1" x14ac:dyDescent="0.2">
      <c r="A19" s="39">
        <v>14</v>
      </c>
      <c r="B19" s="43" t="s">
        <v>51</v>
      </c>
      <c r="C19" s="92">
        <v>4351269</v>
      </c>
      <c r="D19" s="44" t="s">
        <v>14</v>
      </c>
      <c r="E19" s="43" t="s">
        <v>50</v>
      </c>
      <c r="F19" s="39" t="s">
        <v>44</v>
      </c>
      <c r="G19" s="46" t="s">
        <v>31</v>
      </c>
      <c r="H19" s="51" t="s">
        <v>132</v>
      </c>
      <c r="I19" s="46" t="s">
        <v>148</v>
      </c>
      <c r="J19" s="8">
        <v>1338400</v>
      </c>
      <c r="K19" s="54" t="s">
        <v>149</v>
      </c>
      <c r="L19" s="38" t="s">
        <v>596</v>
      </c>
      <c r="M19" s="48">
        <v>2526</v>
      </c>
      <c r="N19" s="14" t="s">
        <v>631</v>
      </c>
      <c r="O19" s="14"/>
    </row>
    <row r="20" spans="1:15" s="1" customFormat="1" ht="31.5" customHeight="1" x14ac:dyDescent="0.2">
      <c r="A20" s="39">
        <v>15</v>
      </c>
      <c r="B20" s="50" t="s">
        <v>57</v>
      </c>
      <c r="C20" s="31">
        <v>3207681</v>
      </c>
      <c r="D20" s="44" t="s">
        <v>14</v>
      </c>
      <c r="E20" s="49" t="s">
        <v>58</v>
      </c>
      <c r="F20" s="39" t="s">
        <v>44</v>
      </c>
      <c r="G20" s="46" t="s">
        <v>31</v>
      </c>
      <c r="H20" s="51" t="s">
        <v>132</v>
      </c>
      <c r="I20" s="46" t="s">
        <v>148</v>
      </c>
      <c r="J20" s="8">
        <v>1338400</v>
      </c>
      <c r="K20" s="54" t="s">
        <v>149</v>
      </c>
      <c r="L20" s="38" t="s">
        <v>596</v>
      </c>
      <c r="M20" s="48">
        <v>2526</v>
      </c>
      <c r="N20" s="14" t="s">
        <v>631</v>
      </c>
      <c r="O20" s="14"/>
    </row>
    <row r="21" spans="1:15" s="1" customFormat="1" ht="24" customHeight="1" x14ac:dyDescent="0.2">
      <c r="A21" s="39">
        <v>16</v>
      </c>
      <c r="B21" s="50" t="s">
        <v>127</v>
      </c>
      <c r="C21" s="92">
        <v>606764</v>
      </c>
      <c r="D21" s="44" t="s">
        <v>14</v>
      </c>
      <c r="E21" s="43" t="s">
        <v>128</v>
      </c>
      <c r="F21" s="39" t="s">
        <v>44</v>
      </c>
      <c r="G21" s="46" t="s">
        <v>314</v>
      </c>
      <c r="H21" s="55" t="s">
        <v>150</v>
      </c>
      <c r="I21" s="46" t="s">
        <v>151</v>
      </c>
      <c r="J21" s="8">
        <v>1680800</v>
      </c>
      <c r="K21" s="56" t="s">
        <v>152</v>
      </c>
      <c r="L21" s="38" t="s">
        <v>597</v>
      </c>
      <c r="M21" s="48">
        <v>2526</v>
      </c>
      <c r="N21" s="14"/>
      <c r="O21" s="14"/>
    </row>
    <row r="22" spans="1:15" s="1" customFormat="1" ht="24" customHeight="1" x14ac:dyDescent="0.2">
      <c r="A22" s="39">
        <v>17</v>
      </c>
      <c r="B22" s="43" t="s">
        <v>153</v>
      </c>
      <c r="C22" s="92">
        <v>862730</v>
      </c>
      <c r="D22" s="44" t="s">
        <v>14</v>
      </c>
      <c r="E22" s="57" t="s">
        <v>157</v>
      </c>
      <c r="F22" s="39" t="s">
        <v>44</v>
      </c>
      <c r="G22" s="46" t="s">
        <v>31</v>
      </c>
      <c r="H22" s="55" t="s">
        <v>155</v>
      </c>
      <c r="I22" s="46" t="s">
        <v>151</v>
      </c>
      <c r="J22" s="8">
        <v>1720800</v>
      </c>
      <c r="K22" s="56" t="s">
        <v>156</v>
      </c>
      <c r="L22" s="38" t="s">
        <v>602</v>
      </c>
      <c r="M22" s="48">
        <v>2526</v>
      </c>
      <c r="N22" s="14"/>
      <c r="O22" s="14"/>
    </row>
    <row r="23" spans="1:15" s="1" customFormat="1" ht="22.5" x14ac:dyDescent="0.2">
      <c r="A23" s="39">
        <v>18</v>
      </c>
      <c r="B23" s="50" t="s">
        <v>118</v>
      </c>
      <c r="C23" s="31">
        <v>1084729</v>
      </c>
      <c r="D23" s="44" t="s">
        <v>14</v>
      </c>
      <c r="E23" s="39" t="s">
        <v>119</v>
      </c>
      <c r="F23" s="39" t="s">
        <v>44</v>
      </c>
      <c r="G23" s="46" t="s">
        <v>315</v>
      </c>
      <c r="H23" s="51" t="s">
        <v>158</v>
      </c>
      <c r="I23" s="46" t="s">
        <v>159</v>
      </c>
      <c r="J23" s="8">
        <v>956000</v>
      </c>
      <c r="K23" s="56" t="s">
        <v>160</v>
      </c>
      <c r="L23" s="38" t="s">
        <v>589</v>
      </c>
      <c r="M23" s="48">
        <v>2528</v>
      </c>
      <c r="N23" s="14"/>
      <c r="O23" s="14"/>
    </row>
    <row r="24" spans="1:15" s="1" customFormat="1" ht="22.5" x14ac:dyDescent="0.2">
      <c r="A24" s="39">
        <v>19</v>
      </c>
      <c r="B24" s="50" t="s">
        <v>161</v>
      </c>
      <c r="C24" s="31">
        <v>423208</v>
      </c>
      <c r="D24" s="44" t="s">
        <v>154</v>
      </c>
      <c r="E24" s="57" t="s">
        <v>162</v>
      </c>
      <c r="F24" s="39" t="s">
        <v>44</v>
      </c>
      <c r="G24" s="46" t="s">
        <v>315</v>
      </c>
      <c r="H24" s="51" t="s">
        <v>158</v>
      </c>
      <c r="I24" s="46" t="s">
        <v>159</v>
      </c>
      <c r="J24" s="8">
        <v>956000</v>
      </c>
      <c r="K24" s="56" t="s">
        <v>160</v>
      </c>
      <c r="L24" s="38" t="s">
        <v>589</v>
      </c>
      <c r="M24" s="48">
        <v>2528</v>
      </c>
      <c r="N24" s="14"/>
      <c r="O24" s="14"/>
    </row>
    <row r="25" spans="1:15" s="1" customFormat="1" ht="22.5" x14ac:dyDescent="0.2">
      <c r="A25" s="39">
        <v>20</v>
      </c>
      <c r="B25" s="43" t="s">
        <v>85</v>
      </c>
      <c r="C25" s="92">
        <v>729845</v>
      </c>
      <c r="D25" s="44" t="s">
        <v>14</v>
      </c>
      <c r="E25" s="43" t="s">
        <v>66</v>
      </c>
      <c r="F25" s="39" t="s">
        <v>44</v>
      </c>
      <c r="G25" s="46" t="s">
        <v>315</v>
      </c>
      <c r="H25" s="51" t="s">
        <v>158</v>
      </c>
      <c r="I25" s="46" t="s">
        <v>159</v>
      </c>
      <c r="J25" s="8">
        <v>1075500</v>
      </c>
      <c r="K25" s="56" t="s">
        <v>160</v>
      </c>
      <c r="L25" s="38" t="s">
        <v>589</v>
      </c>
      <c r="M25" s="48">
        <v>2526</v>
      </c>
      <c r="N25" s="14"/>
      <c r="O25" s="14"/>
    </row>
    <row r="26" spans="1:15" s="1" customFormat="1" ht="22.5" x14ac:dyDescent="0.2">
      <c r="A26" s="39">
        <v>21</v>
      </c>
      <c r="B26" s="43" t="s">
        <v>163</v>
      </c>
      <c r="C26" s="31">
        <v>1350531</v>
      </c>
      <c r="D26" s="44" t="s">
        <v>154</v>
      </c>
      <c r="E26" s="49" t="s">
        <v>164</v>
      </c>
      <c r="F26" s="39" t="s">
        <v>44</v>
      </c>
      <c r="G26" s="46" t="s">
        <v>316</v>
      </c>
      <c r="H26" s="51" t="s">
        <v>165</v>
      </c>
      <c r="I26" s="46" t="s">
        <v>166</v>
      </c>
      <c r="J26" s="8">
        <v>645300</v>
      </c>
      <c r="K26" s="58" t="s">
        <v>167</v>
      </c>
      <c r="L26" s="38" t="s">
        <v>588</v>
      </c>
      <c r="M26" s="48">
        <v>2529</v>
      </c>
      <c r="N26" s="14"/>
      <c r="O26" s="14"/>
    </row>
    <row r="27" spans="1:15" s="1" customFormat="1" ht="22.5" x14ac:dyDescent="0.2">
      <c r="A27" s="39">
        <v>22</v>
      </c>
      <c r="B27" s="43" t="s">
        <v>88</v>
      </c>
      <c r="C27" s="92">
        <v>831610</v>
      </c>
      <c r="D27" s="44" t="s">
        <v>14</v>
      </c>
      <c r="E27" s="49" t="s">
        <v>89</v>
      </c>
      <c r="F27" s="39" t="s">
        <v>44</v>
      </c>
      <c r="G27" s="46" t="s">
        <v>317</v>
      </c>
      <c r="H27" s="51" t="s">
        <v>168</v>
      </c>
      <c r="I27" s="46" t="s">
        <v>169</v>
      </c>
      <c r="J27" s="8">
        <v>956000</v>
      </c>
      <c r="K27" s="58" t="s">
        <v>170</v>
      </c>
      <c r="L27" s="38" t="s">
        <v>584</v>
      </c>
      <c r="M27" s="48">
        <v>2532</v>
      </c>
      <c r="N27" s="14"/>
      <c r="O27" s="14"/>
    </row>
    <row r="28" spans="1:15" s="1" customFormat="1" ht="15.75" customHeight="1" x14ac:dyDescent="0.2">
      <c r="A28" s="85" t="s">
        <v>6</v>
      </c>
      <c r="B28" s="86"/>
      <c r="C28" s="86"/>
      <c r="D28" s="86"/>
      <c r="E28" s="86"/>
      <c r="F28" s="86"/>
      <c r="G28" s="86"/>
      <c r="H28" s="86"/>
      <c r="I28" s="87"/>
      <c r="J28" s="59">
        <f>SUM(J6:J27)</f>
        <v>23242400</v>
      </c>
      <c r="K28" s="60"/>
      <c r="L28" s="60"/>
      <c r="M28" s="6"/>
      <c r="N28" s="14"/>
      <c r="O28" s="14"/>
    </row>
    <row r="29" spans="1:15" s="1" customFormat="1" ht="15.75" customHeight="1" x14ac:dyDescent="0.2">
      <c r="A29" s="85" t="s">
        <v>6</v>
      </c>
      <c r="B29" s="86"/>
      <c r="C29" s="86"/>
      <c r="D29" s="86"/>
      <c r="E29" s="86"/>
      <c r="F29" s="86"/>
      <c r="G29" s="86"/>
      <c r="H29" s="86"/>
      <c r="I29" s="87"/>
      <c r="J29" s="59">
        <f>+J28</f>
        <v>23242400</v>
      </c>
      <c r="K29" s="60"/>
      <c r="L29" s="60"/>
      <c r="M29" s="6"/>
      <c r="N29" s="14"/>
      <c r="O29" s="14"/>
    </row>
    <row r="30" spans="1:15" s="1" customFormat="1" ht="22.5" x14ac:dyDescent="0.2">
      <c r="A30" s="61">
        <v>23</v>
      </c>
      <c r="B30" s="43" t="s">
        <v>171</v>
      </c>
      <c r="C30" s="92">
        <v>4358413</v>
      </c>
      <c r="D30" s="44" t="s">
        <v>14</v>
      </c>
      <c r="E30" s="49" t="s">
        <v>172</v>
      </c>
      <c r="F30" s="39" t="s">
        <v>44</v>
      </c>
      <c r="G30" s="46" t="s">
        <v>318</v>
      </c>
      <c r="H30" s="51" t="s">
        <v>173</v>
      </c>
      <c r="I30" s="39" t="s">
        <v>174</v>
      </c>
      <c r="J30" s="8">
        <v>1720800</v>
      </c>
      <c r="K30" s="56" t="s">
        <v>175</v>
      </c>
      <c r="L30" s="38" t="s">
        <v>585</v>
      </c>
      <c r="M30" s="48">
        <v>2532</v>
      </c>
      <c r="N30" s="14" t="s">
        <v>642</v>
      </c>
      <c r="O30" s="14"/>
    </row>
    <row r="31" spans="1:15" s="1" customFormat="1" ht="22.5" x14ac:dyDescent="0.2">
      <c r="A31" s="61">
        <v>24</v>
      </c>
      <c r="B31" s="50" t="s">
        <v>176</v>
      </c>
      <c r="C31" s="92">
        <v>1196455</v>
      </c>
      <c r="D31" s="44" t="s">
        <v>14</v>
      </c>
      <c r="E31" s="39" t="s">
        <v>177</v>
      </c>
      <c r="F31" s="39" t="s">
        <v>44</v>
      </c>
      <c r="G31" s="46" t="s">
        <v>318</v>
      </c>
      <c r="H31" s="51" t="s">
        <v>173</v>
      </c>
      <c r="I31" s="39" t="s">
        <v>174</v>
      </c>
      <c r="J31" s="8">
        <v>1720800</v>
      </c>
      <c r="K31" s="56" t="s">
        <v>175</v>
      </c>
      <c r="L31" s="38" t="s">
        <v>585</v>
      </c>
      <c r="M31" s="48">
        <v>2532</v>
      </c>
      <c r="N31" s="14" t="s">
        <v>642</v>
      </c>
      <c r="O31" s="14"/>
    </row>
    <row r="32" spans="1:15" s="1" customFormat="1" ht="22.5" x14ac:dyDescent="0.2">
      <c r="A32" s="61">
        <v>25</v>
      </c>
      <c r="B32" s="50" t="s">
        <v>178</v>
      </c>
      <c r="C32" s="31">
        <v>648197</v>
      </c>
      <c r="D32" s="44" t="s">
        <v>14</v>
      </c>
      <c r="E32" s="57" t="s">
        <v>179</v>
      </c>
      <c r="F32" s="39" t="s">
        <v>44</v>
      </c>
      <c r="G32" s="46" t="s">
        <v>318</v>
      </c>
      <c r="H32" s="51" t="s">
        <v>173</v>
      </c>
      <c r="I32" s="39" t="s">
        <v>174</v>
      </c>
      <c r="J32" s="8">
        <v>1720800</v>
      </c>
      <c r="K32" s="56" t="s">
        <v>175</v>
      </c>
      <c r="L32" s="38" t="s">
        <v>585</v>
      </c>
      <c r="M32" s="48">
        <v>2532</v>
      </c>
      <c r="N32" s="14" t="s">
        <v>642</v>
      </c>
      <c r="O32" s="14"/>
    </row>
    <row r="33" spans="1:15" s="1" customFormat="1" ht="22.5" x14ac:dyDescent="0.2">
      <c r="A33" s="61">
        <v>26</v>
      </c>
      <c r="B33" s="62" t="s">
        <v>180</v>
      </c>
      <c r="C33" s="92">
        <v>2222983</v>
      </c>
      <c r="D33" s="44" t="s">
        <v>14</v>
      </c>
      <c r="E33" s="49" t="s">
        <v>181</v>
      </c>
      <c r="F33" s="39" t="s">
        <v>44</v>
      </c>
      <c r="G33" s="46" t="s">
        <v>319</v>
      </c>
      <c r="H33" s="47" t="s">
        <v>168</v>
      </c>
      <c r="I33" s="46" t="s">
        <v>182</v>
      </c>
      <c r="J33" s="38">
        <v>1075500</v>
      </c>
      <c r="K33" s="51" t="s">
        <v>183</v>
      </c>
      <c r="L33" s="38" t="s">
        <v>582</v>
      </c>
      <c r="M33" s="48">
        <v>2533</v>
      </c>
      <c r="N33" s="14" t="s">
        <v>629</v>
      </c>
      <c r="O33" s="14"/>
    </row>
    <row r="34" spans="1:15" s="1" customFormat="1" ht="22.5" x14ac:dyDescent="0.2">
      <c r="A34" s="61">
        <v>27</v>
      </c>
      <c r="B34" s="43" t="s">
        <v>163</v>
      </c>
      <c r="C34" s="31">
        <v>1350531</v>
      </c>
      <c r="D34" s="44" t="s">
        <v>24</v>
      </c>
      <c r="E34" s="49" t="s">
        <v>164</v>
      </c>
      <c r="F34" s="39" t="s">
        <v>44</v>
      </c>
      <c r="G34" s="46" t="s">
        <v>319</v>
      </c>
      <c r="H34" s="47" t="s">
        <v>168</v>
      </c>
      <c r="I34" s="46" t="s">
        <v>182</v>
      </c>
      <c r="J34" s="38">
        <v>1075500</v>
      </c>
      <c r="K34" s="51" t="s">
        <v>183</v>
      </c>
      <c r="L34" s="38" t="s">
        <v>582</v>
      </c>
      <c r="M34" s="48">
        <v>2533</v>
      </c>
      <c r="N34" s="14" t="s">
        <v>630</v>
      </c>
      <c r="O34" s="14"/>
    </row>
    <row r="35" spans="1:15" s="1" customFormat="1" ht="22.5" x14ac:dyDescent="0.2">
      <c r="A35" s="61">
        <v>28</v>
      </c>
      <c r="B35" s="50" t="s">
        <v>184</v>
      </c>
      <c r="C35" s="31">
        <v>3756232</v>
      </c>
      <c r="D35" s="44" t="s">
        <v>14</v>
      </c>
      <c r="E35" s="49" t="s">
        <v>187</v>
      </c>
      <c r="F35" s="39" t="s">
        <v>44</v>
      </c>
      <c r="G35" s="46" t="s">
        <v>320</v>
      </c>
      <c r="H35" s="47" t="s">
        <v>185</v>
      </c>
      <c r="I35" s="46" t="s">
        <v>186</v>
      </c>
      <c r="J35" s="38">
        <v>760000</v>
      </c>
      <c r="K35" s="51" t="s">
        <v>188</v>
      </c>
      <c r="L35" s="38" t="s">
        <v>583</v>
      </c>
      <c r="M35" s="48">
        <v>2533</v>
      </c>
      <c r="N35" s="14"/>
      <c r="O35" s="14"/>
    </row>
    <row r="36" spans="1:15" s="1" customFormat="1" ht="22.5" x14ac:dyDescent="0.2">
      <c r="A36" s="61">
        <v>29</v>
      </c>
      <c r="B36" s="91" t="s">
        <v>189</v>
      </c>
      <c r="C36" s="31">
        <v>1636414</v>
      </c>
      <c r="D36" s="44" t="s">
        <v>14</v>
      </c>
      <c r="E36" s="49" t="s">
        <v>30</v>
      </c>
      <c r="F36" s="39" t="s">
        <v>44</v>
      </c>
      <c r="G36" s="46" t="s">
        <v>322</v>
      </c>
      <c r="H36" s="47" t="s">
        <v>190</v>
      </c>
      <c r="I36" s="46" t="s">
        <v>192</v>
      </c>
      <c r="J36" s="38">
        <v>764800</v>
      </c>
      <c r="K36" s="51" t="s">
        <v>191</v>
      </c>
      <c r="L36" s="38" t="s">
        <v>586</v>
      </c>
      <c r="M36" s="48">
        <v>2531</v>
      </c>
      <c r="N36" s="14" t="s">
        <v>607</v>
      </c>
      <c r="O36" s="14"/>
    </row>
    <row r="37" spans="1:15" s="1" customFormat="1" ht="22.5" x14ac:dyDescent="0.2">
      <c r="A37" s="61">
        <v>30</v>
      </c>
      <c r="B37" s="50" t="s">
        <v>42</v>
      </c>
      <c r="C37" s="31">
        <v>2185529</v>
      </c>
      <c r="D37" s="44" t="s">
        <v>14</v>
      </c>
      <c r="E37" s="39" t="s">
        <v>43</v>
      </c>
      <c r="F37" s="39" t="s">
        <v>44</v>
      </c>
      <c r="G37" s="46" t="s">
        <v>322</v>
      </c>
      <c r="H37" s="47" t="s">
        <v>190</v>
      </c>
      <c r="I37" s="46" t="s">
        <v>192</v>
      </c>
      <c r="J37" s="38">
        <v>764800</v>
      </c>
      <c r="K37" s="51" t="s">
        <v>191</v>
      </c>
      <c r="L37" s="38" t="s">
        <v>586</v>
      </c>
      <c r="M37" s="48">
        <v>2531</v>
      </c>
      <c r="N37" s="14" t="s">
        <v>607</v>
      </c>
      <c r="O37" s="14"/>
    </row>
    <row r="38" spans="1:15" s="1" customFormat="1" ht="22.5" x14ac:dyDescent="0.2">
      <c r="A38" s="61">
        <v>31</v>
      </c>
      <c r="B38" s="50" t="s">
        <v>193</v>
      </c>
      <c r="C38" s="31">
        <v>2473125</v>
      </c>
      <c r="D38" s="44" t="s">
        <v>14</v>
      </c>
      <c r="E38" s="43" t="s">
        <v>194</v>
      </c>
      <c r="F38" s="39" t="s">
        <v>44</v>
      </c>
      <c r="G38" s="46" t="s">
        <v>31</v>
      </c>
      <c r="H38" s="47" t="s">
        <v>195</v>
      </c>
      <c r="I38" s="46" t="s">
        <v>196</v>
      </c>
      <c r="J38" s="38">
        <v>645300</v>
      </c>
      <c r="K38" s="51" t="s">
        <v>197</v>
      </c>
      <c r="L38" s="38" t="s">
        <v>580</v>
      </c>
      <c r="M38" s="48">
        <v>2534</v>
      </c>
      <c r="N38" s="14" t="s">
        <v>632</v>
      </c>
      <c r="O38" s="14"/>
    </row>
    <row r="39" spans="1:15" s="1" customFormat="1" ht="22.5" x14ac:dyDescent="0.2">
      <c r="A39" s="61">
        <v>32</v>
      </c>
      <c r="B39" s="50" t="s">
        <v>70</v>
      </c>
      <c r="C39" s="31">
        <v>657643</v>
      </c>
      <c r="D39" s="44" t="s">
        <v>14</v>
      </c>
      <c r="E39" s="45" t="s">
        <v>71</v>
      </c>
      <c r="F39" s="39" t="s">
        <v>44</v>
      </c>
      <c r="G39" s="46" t="s">
        <v>321</v>
      </c>
      <c r="H39" s="47" t="s">
        <v>146</v>
      </c>
      <c r="I39" s="46" t="s">
        <v>198</v>
      </c>
      <c r="J39" s="38">
        <v>381600</v>
      </c>
      <c r="K39" s="51" t="s">
        <v>199</v>
      </c>
      <c r="L39" s="38" t="s">
        <v>581</v>
      </c>
      <c r="M39" s="48">
        <v>2534</v>
      </c>
      <c r="N39" s="14"/>
      <c r="O39" s="14"/>
    </row>
    <row r="40" spans="1:15" s="1" customFormat="1" ht="22.5" x14ac:dyDescent="0.2">
      <c r="A40" s="61">
        <v>33</v>
      </c>
      <c r="B40" s="50" t="s">
        <v>16</v>
      </c>
      <c r="C40" s="31">
        <v>4078545</v>
      </c>
      <c r="D40" s="44" t="s">
        <v>14</v>
      </c>
      <c r="E40" s="46" t="s">
        <v>17</v>
      </c>
      <c r="F40" s="39" t="s">
        <v>44</v>
      </c>
      <c r="G40" s="46" t="s">
        <v>321</v>
      </c>
      <c r="H40" s="47" t="s">
        <v>146</v>
      </c>
      <c r="I40" s="46" t="s">
        <v>198</v>
      </c>
      <c r="J40" s="38">
        <v>381600</v>
      </c>
      <c r="K40" s="51" t="s">
        <v>199</v>
      </c>
      <c r="L40" s="38" t="s">
        <v>581</v>
      </c>
      <c r="M40" s="48">
        <v>2534</v>
      </c>
      <c r="N40" s="14"/>
      <c r="O40" s="14"/>
    </row>
    <row r="41" spans="1:15" s="1" customFormat="1" x14ac:dyDescent="0.2">
      <c r="A41" s="61">
        <v>34</v>
      </c>
      <c r="B41" s="50" t="s">
        <v>200</v>
      </c>
      <c r="C41" s="92">
        <v>862148</v>
      </c>
      <c r="D41" s="44" t="s">
        <v>201</v>
      </c>
      <c r="E41" s="49" t="s">
        <v>202</v>
      </c>
      <c r="F41" s="39" t="s">
        <v>205</v>
      </c>
      <c r="G41" s="46" t="s">
        <v>311</v>
      </c>
      <c r="H41" s="47" t="s">
        <v>150</v>
      </c>
      <c r="I41" s="46" t="s">
        <v>203</v>
      </c>
      <c r="J41" s="38">
        <v>2366100</v>
      </c>
      <c r="K41" s="51" t="s">
        <v>204</v>
      </c>
      <c r="L41" s="38" t="s">
        <v>603</v>
      </c>
      <c r="M41" s="48">
        <v>2517</v>
      </c>
      <c r="N41" s="14" t="s">
        <v>626</v>
      </c>
      <c r="O41" s="14"/>
    </row>
    <row r="42" spans="1:15" s="1" customFormat="1" x14ac:dyDescent="0.2">
      <c r="A42" s="61">
        <v>35</v>
      </c>
      <c r="B42" s="50" t="s">
        <v>200</v>
      </c>
      <c r="C42" s="92">
        <v>862148</v>
      </c>
      <c r="D42" s="44" t="s">
        <v>201</v>
      </c>
      <c r="E42" s="49" t="s">
        <v>202</v>
      </c>
      <c r="F42" s="39" t="s">
        <v>206</v>
      </c>
      <c r="G42" s="46" t="s">
        <v>323</v>
      </c>
      <c r="H42" s="47" t="s">
        <v>207</v>
      </c>
      <c r="I42" s="46" t="s">
        <v>208</v>
      </c>
      <c r="J42" s="38">
        <v>2366100</v>
      </c>
      <c r="K42" s="51" t="s">
        <v>209</v>
      </c>
      <c r="L42" s="38" t="s">
        <v>603</v>
      </c>
      <c r="M42" s="48"/>
      <c r="N42" s="14" t="s">
        <v>604</v>
      </c>
      <c r="O42" s="14"/>
    </row>
    <row r="43" spans="1:15" s="1" customFormat="1" ht="22.5" x14ac:dyDescent="0.2">
      <c r="A43" s="61">
        <v>36</v>
      </c>
      <c r="B43" s="50" t="s">
        <v>47</v>
      </c>
      <c r="C43" s="31">
        <v>660887</v>
      </c>
      <c r="D43" s="44" t="s">
        <v>14</v>
      </c>
      <c r="E43" s="39" t="s">
        <v>19</v>
      </c>
      <c r="F43" s="39" t="s">
        <v>44</v>
      </c>
      <c r="G43" s="46" t="s">
        <v>324</v>
      </c>
      <c r="H43" s="47" t="s">
        <v>210</v>
      </c>
      <c r="I43" s="46" t="s">
        <v>211</v>
      </c>
      <c r="J43" s="38">
        <v>1069600</v>
      </c>
      <c r="K43" s="51" t="s">
        <v>212</v>
      </c>
      <c r="L43" s="38" t="s">
        <v>524</v>
      </c>
      <c r="M43" s="48">
        <v>2470</v>
      </c>
      <c r="N43" s="14" t="s">
        <v>646</v>
      </c>
      <c r="O43" s="14"/>
    </row>
    <row r="44" spans="1:15" s="1" customFormat="1" ht="22.5" x14ac:dyDescent="0.2">
      <c r="A44" s="61">
        <v>37</v>
      </c>
      <c r="B44" s="50" t="s">
        <v>38</v>
      </c>
      <c r="C44" s="31">
        <v>2016523</v>
      </c>
      <c r="D44" s="44" t="s">
        <v>14</v>
      </c>
      <c r="E44" s="57" t="s">
        <v>39</v>
      </c>
      <c r="F44" s="39" t="s">
        <v>44</v>
      </c>
      <c r="G44" s="46" t="s">
        <v>324</v>
      </c>
      <c r="H44" s="47" t="s">
        <v>210</v>
      </c>
      <c r="I44" s="46" t="s">
        <v>211</v>
      </c>
      <c r="J44" s="38">
        <v>1069600</v>
      </c>
      <c r="K44" s="51" t="s">
        <v>212</v>
      </c>
      <c r="L44" s="38" t="s">
        <v>524</v>
      </c>
      <c r="M44" s="48">
        <v>2470</v>
      </c>
      <c r="N44" s="14" t="s">
        <v>646</v>
      </c>
      <c r="O44" s="14"/>
    </row>
    <row r="45" spans="1:15" s="1" customFormat="1" ht="22.5" x14ac:dyDescent="0.2">
      <c r="A45" s="61">
        <v>38</v>
      </c>
      <c r="B45" s="75" t="s">
        <v>59</v>
      </c>
      <c r="C45" s="92">
        <v>1218197</v>
      </c>
      <c r="D45" s="44" t="s">
        <v>14</v>
      </c>
      <c r="E45" s="45" t="s">
        <v>43</v>
      </c>
      <c r="F45" s="39" t="s">
        <v>44</v>
      </c>
      <c r="G45" s="46" t="s">
        <v>325</v>
      </c>
      <c r="H45" s="47" t="s">
        <v>213</v>
      </c>
      <c r="I45" s="39" t="s">
        <v>211</v>
      </c>
      <c r="J45" s="38">
        <v>1210400</v>
      </c>
      <c r="K45" s="51" t="s">
        <v>214</v>
      </c>
      <c r="L45" s="38" t="s">
        <v>525</v>
      </c>
      <c r="M45" s="48">
        <v>2470</v>
      </c>
      <c r="N45" s="14" t="s">
        <v>644</v>
      </c>
      <c r="O45" s="14"/>
    </row>
    <row r="46" spans="1:15" s="1" customFormat="1" ht="22.5" x14ac:dyDescent="0.2">
      <c r="A46" s="61">
        <v>39</v>
      </c>
      <c r="B46" s="76" t="s">
        <v>60</v>
      </c>
      <c r="C46" s="31">
        <v>648955</v>
      </c>
      <c r="D46" s="44" t="s">
        <v>14</v>
      </c>
      <c r="E46" s="49" t="s">
        <v>46</v>
      </c>
      <c r="F46" s="39" t="s">
        <v>44</v>
      </c>
      <c r="G46" s="46" t="s">
        <v>325</v>
      </c>
      <c r="H46" s="47" t="s">
        <v>213</v>
      </c>
      <c r="I46" s="39" t="s">
        <v>211</v>
      </c>
      <c r="J46" s="38">
        <v>1210400</v>
      </c>
      <c r="K46" s="51" t="s">
        <v>214</v>
      </c>
      <c r="L46" s="38" t="s">
        <v>525</v>
      </c>
      <c r="M46" s="48">
        <v>2470</v>
      </c>
      <c r="N46" s="14" t="s">
        <v>644</v>
      </c>
      <c r="O46" s="14"/>
    </row>
    <row r="47" spans="1:15" s="1" customFormat="1" ht="22.5" x14ac:dyDescent="0.2">
      <c r="A47" s="61">
        <v>40</v>
      </c>
      <c r="B47" s="43" t="s">
        <v>215</v>
      </c>
      <c r="C47" s="92">
        <v>4618995</v>
      </c>
      <c r="D47" s="44" t="s">
        <v>14</v>
      </c>
      <c r="E47" s="43" t="s">
        <v>157</v>
      </c>
      <c r="F47" s="39" t="s">
        <v>44</v>
      </c>
      <c r="G47" s="46" t="s">
        <v>310</v>
      </c>
      <c r="H47" s="47" t="s">
        <v>216</v>
      </c>
      <c r="I47" s="46" t="s">
        <v>217</v>
      </c>
      <c r="J47" s="38">
        <v>1720800</v>
      </c>
      <c r="K47" s="51" t="s">
        <v>218</v>
      </c>
      <c r="L47" s="38" t="s">
        <v>603</v>
      </c>
      <c r="M47" s="48">
        <v>2470</v>
      </c>
      <c r="N47" s="14"/>
      <c r="O47" s="14"/>
    </row>
    <row r="48" spans="1:15" s="1" customFormat="1" ht="22.5" x14ac:dyDescent="0.2">
      <c r="A48" s="61">
        <v>41</v>
      </c>
      <c r="B48" s="50" t="s">
        <v>62</v>
      </c>
      <c r="C48" s="31">
        <v>1861509</v>
      </c>
      <c r="D48" s="44" t="s">
        <v>14</v>
      </c>
      <c r="E48" s="39" t="s">
        <v>43</v>
      </c>
      <c r="F48" s="39" t="s">
        <v>44</v>
      </c>
      <c r="G48" s="46" t="s">
        <v>79</v>
      </c>
      <c r="H48" s="47" t="s">
        <v>210</v>
      </c>
      <c r="I48" s="46" t="s">
        <v>219</v>
      </c>
      <c r="J48" s="38">
        <v>890400</v>
      </c>
      <c r="K48" s="51" t="s">
        <v>220</v>
      </c>
      <c r="L48" s="38" t="s">
        <v>526</v>
      </c>
      <c r="M48" s="48">
        <v>2470</v>
      </c>
      <c r="N48" s="14" t="s">
        <v>643</v>
      </c>
      <c r="O48" s="14"/>
    </row>
    <row r="49" spans="1:15" s="1" customFormat="1" ht="22.5" x14ac:dyDescent="0.2">
      <c r="A49" s="61">
        <v>42</v>
      </c>
      <c r="B49" s="50" t="s">
        <v>61</v>
      </c>
      <c r="C49" s="31">
        <v>3397321</v>
      </c>
      <c r="D49" s="44" t="s">
        <v>14</v>
      </c>
      <c r="E49" s="39" t="s">
        <v>55</v>
      </c>
      <c r="F49" s="39" t="s">
        <v>44</v>
      </c>
      <c r="G49" s="46" t="s">
        <v>79</v>
      </c>
      <c r="H49" s="47" t="s">
        <v>210</v>
      </c>
      <c r="I49" s="46" t="s">
        <v>219</v>
      </c>
      <c r="J49" s="38">
        <v>890400</v>
      </c>
      <c r="K49" s="51" t="s">
        <v>220</v>
      </c>
      <c r="L49" s="38" t="s">
        <v>526</v>
      </c>
      <c r="M49" s="48">
        <v>2470</v>
      </c>
      <c r="N49" s="14" t="s">
        <v>643</v>
      </c>
      <c r="O49" s="14"/>
    </row>
    <row r="50" spans="1:15" s="1" customFormat="1" ht="33.75" customHeight="1" x14ac:dyDescent="0.2">
      <c r="A50" s="61">
        <v>43</v>
      </c>
      <c r="B50" s="50" t="s">
        <v>127</v>
      </c>
      <c r="C50" s="92">
        <v>606764</v>
      </c>
      <c r="D50" s="44" t="s">
        <v>14</v>
      </c>
      <c r="E50" s="43" t="s">
        <v>128</v>
      </c>
      <c r="F50" s="39" t="s">
        <v>44</v>
      </c>
      <c r="G50" s="46" t="s">
        <v>120</v>
      </c>
      <c r="H50" s="47" t="s">
        <v>221</v>
      </c>
      <c r="I50" s="46" t="s">
        <v>217</v>
      </c>
      <c r="J50" s="38">
        <v>1680800</v>
      </c>
      <c r="K50" s="39" t="s">
        <v>222</v>
      </c>
      <c r="L50" s="38" t="s">
        <v>527</v>
      </c>
      <c r="M50" s="48">
        <v>2470</v>
      </c>
      <c r="N50" s="14"/>
      <c r="O50" s="14"/>
    </row>
    <row r="51" spans="1:15" s="1" customFormat="1" ht="32.25" customHeight="1" x14ac:dyDescent="0.2">
      <c r="A51" s="61">
        <v>44</v>
      </c>
      <c r="B51" s="76" t="s">
        <v>60</v>
      </c>
      <c r="C51" s="31">
        <v>648955</v>
      </c>
      <c r="D51" s="44" t="s">
        <v>14</v>
      </c>
      <c r="E51" s="49" t="s">
        <v>46</v>
      </c>
      <c r="F51" s="39" t="s">
        <v>44</v>
      </c>
      <c r="G51" s="46" t="s">
        <v>32</v>
      </c>
      <c r="H51" s="47" t="s">
        <v>234</v>
      </c>
      <c r="I51" s="46" t="s">
        <v>211</v>
      </c>
      <c r="J51" s="38">
        <v>1338400</v>
      </c>
      <c r="K51" s="39" t="s">
        <v>235</v>
      </c>
      <c r="L51" s="38" t="s">
        <v>530</v>
      </c>
      <c r="M51" s="48">
        <v>2510</v>
      </c>
      <c r="N51" s="14" t="s">
        <v>613</v>
      </c>
      <c r="O51" s="14"/>
    </row>
    <row r="52" spans="1:15" s="1" customFormat="1" ht="22.5" x14ac:dyDescent="0.2">
      <c r="A52" s="61">
        <v>45</v>
      </c>
      <c r="B52" s="75" t="s">
        <v>59</v>
      </c>
      <c r="C52" s="92">
        <v>1218197</v>
      </c>
      <c r="D52" s="44" t="s">
        <v>14</v>
      </c>
      <c r="E52" s="45" t="s">
        <v>43</v>
      </c>
      <c r="F52" s="39" t="s">
        <v>44</v>
      </c>
      <c r="G52" s="46" t="s">
        <v>32</v>
      </c>
      <c r="H52" s="47" t="s">
        <v>234</v>
      </c>
      <c r="I52" s="46" t="s">
        <v>211</v>
      </c>
      <c r="J52" s="38">
        <v>1338400</v>
      </c>
      <c r="K52" s="39" t="s">
        <v>235</v>
      </c>
      <c r="L52" s="38" t="s">
        <v>530</v>
      </c>
      <c r="M52" s="48">
        <v>2510</v>
      </c>
      <c r="N52" s="14" t="s">
        <v>613</v>
      </c>
      <c r="O52" s="14"/>
    </row>
    <row r="53" spans="1:15" s="1" customFormat="1" ht="22.5" x14ac:dyDescent="0.2">
      <c r="A53" s="61">
        <v>46</v>
      </c>
      <c r="B53" s="50" t="s">
        <v>38</v>
      </c>
      <c r="C53" s="31">
        <v>2016523</v>
      </c>
      <c r="D53" s="44" t="s">
        <v>14</v>
      </c>
      <c r="E53" s="57" t="s">
        <v>39</v>
      </c>
      <c r="F53" s="39" t="s">
        <v>44</v>
      </c>
      <c r="G53" s="46" t="s">
        <v>324</v>
      </c>
      <c r="H53" s="63" t="s">
        <v>234</v>
      </c>
      <c r="I53" s="46" t="s">
        <v>211</v>
      </c>
      <c r="J53" s="38">
        <v>1069600</v>
      </c>
      <c r="K53" s="39" t="s">
        <v>236</v>
      </c>
      <c r="L53" s="38" t="s">
        <v>531</v>
      </c>
      <c r="M53" s="48">
        <v>2510</v>
      </c>
      <c r="N53" s="14" t="s">
        <v>615</v>
      </c>
      <c r="O53" s="14"/>
    </row>
    <row r="54" spans="1:15" s="1" customFormat="1" ht="22.5" x14ac:dyDescent="0.2">
      <c r="A54" s="61">
        <v>47</v>
      </c>
      <c r="B54" s="50" t="s">
        <v>47</v>
      </c>
      <c r="C54" s="31">
        <v>660887</v>
      </c>
      <c r="D54" s="44" t="s">
        <v>14</v>
      </c>
      <c r="E54" s="39" t="s">
        <v>19</v>
      </c>
      <c r="F54" s="39" t="s">
        <v>44</v>
      </c>
      <c r="G54" s="46" t="s">
        <v>324</v>
      </c>
      <c r="H54" s="63" t="s">
        <v>234</v>
      </c>
      <c r="I54" s="46" t="s">
        <v>211</v>
      </c>
      <c r="J54" s="38">
        <v>1069600</v>
      </c>
      <c r="K54" s="39" t="s">
        <v>236</v>
      </c>
      <c r="L54" s="38" t="s">
        <v>531</v>
      </c>
      <c r="M54" s="48">
        <v>2510</v>
      </c>
      <c r="N54" s="14" t="s">
        <v>615</v>
      </c>
      <c r="O54" s="14"/>
    </row>
    <row r="55" spans="1:15" s="1" customFormat="1" ht="22.5" x14ac:dyDescent="0.2">
      <c r="A55" s="61">
        <v>48</v>
      </c>
      <c r="B55" s="50" t="s">
        <v>114</v>
      </c>
      <c r="C55" s="31">
        <v>649276</v>
      </c>
      <c r="D55" s="44" t="s">
        <v>14</v>
      </c>
      <c r="E55" s="64" t="s">
        <v>115</v>
      </c>
      <c r="F55" s="39" t="s">
        <v>44</v>
      </c>
      <c r="G55" s="46" t="s">
        <v>120</v>
      </c>
      <c r="H55" s="63" t="s">
        <v>234</v>
      </c>
      <c r="I55" s="46" t="s">
        <v>217</v>
      </c>
      <c r="J55" s="38">
        <v>1069600</v>
      </c>
      <c r="K55" s="39" t="s">
        <v>237</v>
      </c>
      <c r="L55" s="38" t="s">
        <v>532</v>
      </c>
      <c r="M55" s="48">
        <v>2510</v>
      </c>
      <c r="N55" s="14"/>
      <c r="O55" s="14"/>
    </row>
    <row r="56" spans="1:15" s="1" customFormat="1" ht="22.5" x14ac:dyDescent="0.2">
      <c r="A56" s="61">
        <v>49</v>
      </c>
      <c r="B56" s="50" t="s">
        <v>110</v>
      </c>
      <c r="C56" s="93">
        <v>841936</v>
      </c>
      <c r="D56" s="65" t="s">
        <v>14</v>
      </c>
      <c r="E56" s="45" t="s">
        <v>19</v>
      </c>
      <c r="F56" s="39" t="s">
        <v>44</v>
      </c>
      <c r="G56" s="46" t="s">
        <v>31</v>
      </c>
      <c r="H56" s="63" t="s">
        <v>234</v>
      </c>
      <c r="I56" s="46" t="s">
        <v>217</v>
      </c>
      <c r="J56" s="38">
        <v>1338400</v>
      </c>
      <c r="K56" s="39" t="s">
        <v>238</v>
      </c>
      <c r="L56" s="38" t="s">
        <v>533</v>
      </c>
      <c r="M56" s="48">
        <v>2510</v>
      </c>
      <c r="N56" s="14"/>
      <c r="O56" s="14"/>
    </row>
    <row r="57" spans="1:15" s="1" customFormat="1" ht="22.5" x14ac:dyDescent="0.2">
      <c r="A57" s="61">
        <v>50</v>
      </c>
      <c r="B57" s="50" t="s">
        <v>239</v>
      </c>
      <c r="C57" s="31">
        <v>1320552</v>
      </c>
      <c r="D57" s="44" t="s">
        <v>14</v>
      </c>
      <c r="E57" s="49" t="s">
        <v>240</v>
      </c>
      <c r="F57" s="39" t="s">
        <v>44</v>
      </c>
      <c r="G57" s="46" t="s">
        <v>31</v>
      </c>
      <c r="H57" s="47" t="s">
        <v>241</v>
      </c>
      <c r="I57" s="46" t="s">
        <v>242</v>
      </c>
      <c r="J57" s="38">
        <v>1075500</v>
      </c>
      <c r="K57" s="39" t="s">
        <v>243</v>
      </c>
      <c r="L57" s="38" t="s">
        <v>534</v>
      </c>
      <c r="M57" s="48">
        <v>2510</v>
      </c>
      <c r="N57" s="14"/>
      <c r="O57" s="14"/>
    </row>
    <row r="58" spans="1:15" s="1" customFormat="1" ht="28.5" customHeight="1" x14ac:dyDescent="0.2">
      <c r="A58" s="61">
        <v>51</v>
      </c>
      <c r="B58" s="50" t="s">
        <v>121</v>
      </c>
      <c r="C58" s="92">
        <v>2457973</v>
      </c>
      <c r="D58" s="44" t="s">
        <v>14</v>
      </c>
      <c r="E58" s="46" t="s">
        <v>122</v>
      </c>
      <c r="F58" s="39" t="s">
        <v>44</v>
      </c>
      <c r="G58" s="46" t="s">
        <v>31</v>
      </c>
      <c r="H58" s="47" t="s">
        <v>241</v>
      </c>
      <c r="I58" s="46" t="s">
        <v>242</v>
      </c>
      <c r="J58" s="38">
        <v>1075500</v>
      </c>
      <c r="K58" s="39" t="s">
        <v>243</v>
      </c>
      <c r="L58" s="38" t="s">
        <v>534</v>
      </c>
      <c r="M58" s="48">
        <v>2510</v>
      </c>
      <c r="N58" s="14"/>
      <c r="O58" s="14"/>
    </row>
    <row r="59" spans="1:15" s="1" customFormat="1" ht="28.5" customHeight="1" x14ac:dyDescent="0.2">
      <c r="A59" s="61">
        <v>52</v>
      </c>
      <c r="B59" s="50" t="s">
        <v>125</v>
      </c>
      <c r="C59" s="92">
        <v>1380691</v>
      </c>
      <c r="D59" s="44" t="s">
        <v>14</v>
      </c>
      <c r="E59" s="49" t="s">
        <v>126</v>
      </c>
      <c r="F59" s="39" t="s">
        <v>44</v>
      </c>
      <c r="G59" s="46" t="s">
        <v>31</v>
      </c>
      <c r="H59" s="47" t="s">
        <v>244</v>
      </c>
      <c r="I59" s="46" t="s">
        <v>217</v>
      </c>
      <c r="J59" s="38">
        <v>1720800</v>
      </c>
      <c r="K59" s="66" t="s">
        <v>245</v>
      </c>
      <c r="L59" s="38" t="s">
        <v>535</v>
      </c>
      <c r="M59" s="48">
        <v>2510</v>
      </c>
      <c r="N59" s="14"/>
      <c r="O59" s="14"/>
    </row>
    <row r="60" spans="1:15" s="1" customFormat="1" ht="28.5" customHeight="1" x14ac:dyDescent="0.2">
      <c r="A60" s="61">
        <v>53</v>
      </c>
      <c r="B60" s="50" t="s">
        <v>101</v>
      </c>
      <c r="C60" s="31">
        <v>2194084</v>
      </c>
      <c r="D60" s="44" t="s">
        <v>14</v>
      </c>
      <c r="E60" s="45" t="s">
        <v>43</v>
      </c>
      <c r="F60" s="39" t="s">
        <v>44</v>
      </c>
      <c r="G60" s="46" t="s">
        <v>326</v>
      </c>
      <c r="H60" s="47" t="s">
        <v>246</v>
      </c>
      <c r="I60" s="46" t="s">
        <v>247</v>
      </c>
      <c r="J60" s="38">
        <v>429000</v>
      </c>
      <c r="K60" s="39" t="s">
        <v>248</v>
      </c>
      <c r="L60" s="38" t="s">
        <v>536</v>
      </c>
      <c r="M60" s="48">
        <v>2510</v>
      </c>
      <c r="N60" s="14"/>
      <c r="O60" s="14"/>
    </row>
    <row r="61" spans="1:15" s="1" customFormat="1" ht="28.5" customHeight="1" x14ac:dyDescent="0.2">
      <c r="A61" s="61">
        <v>54</v>
      </c>
      <c r="B61" s="50" t="s">
        <v>82</v>
      </c>
      <c r="C61" s="92">
        <v>3808817</v>
      </c>
      <c r="D61" s="44" t="s">
        <v>14</v>
      </c>
      <c r="E61" s="49" t="s">
        <v>73</v>
      </c>
      <c r="F61" s="39" t="s">
        <v>44</v>
      </c>
      <c r="G61" s="46" t="s">
        <v>326</v>
      </c>
      <c r="H61" s="47" t="s">
        <v>246</v>
      </c>
      <c r="I61" s="46" t="s">
        <v>247</v>
      </c>
      <c r="J61" s="38">
        <v>429000</v>
      </c>
      <c r="K61" s="39" t="s">
        <v>248</v>
      </c>
      <c r="L61" s="38" t="s">
        <v>536</v>
      </c>
      <c r="M61" s="48">
        <v>2510</v>
      </c>
      <c r="N61" s="14"/>
      <c r="O61" s="14"/>
    </row>
    <row r="62" spans="1:15" s="1" customFormat="1" ht="21.75" customHeight="1" x14ac:dyDescent="0.2">
      <c r="A62" s="61">
        <v>55</v>
      </c>
      <c r="B62" s="50" t="s">
        <v>34</v>
      </c>
      <c r="C62" s="31">
        <v>2133809</v>
      </c>
      <c r="D62" s="44" t="s">
        <v>14</v>
      </c>
      <c r="E62" s="39" t="s">
        <v>18</v>
      </c>
      <c r="F62" s="39" t="s">
        <v>44</v>
      </c>
      <c r="G62" s="46" t="s">
        <v>31</v>
      </c>
      <c r="H62" s="47" t="s">
        <v>249</v>
      </c>
      <c r="I62" s="46" t="s">
        <v>139</v>
      </c>
      <c r="J62" s="38">
        <v>1338400</v>
      </c>
      <c r="K62" s="66" t="s">
        <v>250</v>
      </c>
      <c r="L62" s="38" t="s">
        <v>537</v>
      </c>
      <c r="M62" s="48">
        <v>2510</v>
      </c>
      <c r="N62" s="14"/>
      <c r="O62" s="14"/>
    </row>
    <row r="63" spans="1:15" s="1" customFormat="1" ht="30.75" customHeight="1" x14ac:dyDescent="0.2">
      <c r="A63" s="61">
        <v>56</v>
      </c>
      <c r="B63" s="50" t="s">
        <v>95</v>
      </c>
      <c r="C63" s="31">
        <v>794428</v>
      </c>
      <c r="D63" s="44" t="s">
        <v>14</v>
      </c>
      <c r="E63" s="43" t="s">
        <v>96</v>
      </c>
      <c r="F63" s="39" t="s">
        <v>44</v>
      </c>
      <c r="G63" s="46" t="s">
        <v>327</v>
      </c>
      <c r="H63" s="47" t="s">
        <v>251</v>
      </c>
      <c r="I63" s="46" t="s">
        <v>252</v>
      </c>
      <c r="J63" s="38">
        <v>717000</v>
      </c>
      <c r="K63" s="39" t="s">
        <v>253</v>
      </c>
      <c r="L63" s="38" t="s">
        <v>576</v>
      </c>
      <c r="M63" s="48">
        <v>2485</v>
      </c>
      <c r="N63" s="14"/>
      <c r="O63" s="14"/>
    </row>
    <row r="64" spans="1:15" s="1" customFormat="1" ht="22.5" customHeight="1" x14ac:dyDescent="0.2">
      <c r="A64" s="85" t="s">
        <v>6</v>
      </c>
      <c r="B64" s="86"/>
      <c r="C64" s="86"/>
      <c r="D64" s="86"/>
      <c r="E64" s="86"/>
      <c r="F64" s="86"/>
      <c r="G64" s="86"/>
      <c r="H64" s="86"/>
      <c r="I64" s="87"/>
      <c r="J64" s="59">
        <f>SUM(J29:J63)</f>
        <v>62737700</v>
      </c>
      <c r="K64" s="60"/>
      <c r="L64" s="60"/>
      <c r="M64" s="6"/>
      <c r="N64" s="14"/>
      <c r="O64" s="14"/>
    </row>
    <row r="65" spans="1:15" s="1" customFormat="1" ht="21.75" customHeight="1" x14ac:dyDescent="0.2">
      <c r="A65" s="85" t="s">
        <v>6</v>
      </c>
      <c r="B65" s="86"/>
      <c r="C65" s="86"/>
      <c r="D65" s="86"/>
      <c r="E65" s="86"/>
      <c r="F65" s="86"/>
      <c r="G65" s="86"/>
      <c r="H65" s="86"/>
      <c r="I65" s="87"/>
      <c r="J65" s="59">
        <f>+J64</f>
        <v>62737700</v>
      </c>
      <c r="K65" s="60"/>
      <c r="L65" s="60"/>
      <c r="M65" s="6"/>
      <c r="N65" s="14"/>
      <c r="O65" s="14"/>
    </row>
    <row r="66" spans="1:15" s="1" customFormat="1" ht="22.5" x14ac:dyDescent="0.2">
      <c r="A66" s="61">
        <v>57</v>
      </c>
      <c r="B66" s="50" t="s">
        <v>193</v>
      </c>
      <c r="C66" s="97">
        <v>2473125</v>
      </c>
      <c r="D66" s="44" t="s">
        <v>14</v>
      </c>
      <c r="E66" s="43" t="s">
        <v>194</v>
      </c>
      <c r="F66" s="39" t="s">
        <v>44</v>
      </c>
      <c r="G66" s="46" t="s">
        <v>31</v>
      </c>
      <c r="H66" s="47" t="s">
        <v>254</v>
      </c>
      <c r="I66" s="46" t="s">
        <v>255</v>
      </c>
      <c r="J66" s="38">
        <v>1075500</v>
      </c>
      <c r="K66" s="39" t="s">
        <v>256</v>
      </c>
      <c r="L66" s="38" t="s">
        <v>538</v>
      </c>
      <c r="M66" s="48">
        <v>2511</v>
      </c>
      <c r="N66" s="14"/>
      <c r="O66" s="14"/>
    </row>
    <row r="67" spans="1:15" s="1" customFormat="1" ht="22.5" x14ac:dyDescent="0.2">
      <c r="A67" s="61">
        <v>58</v>
      </c>
      <c r="B67" s="50" t="s">
        <v>70</v>
      </c>
      <c r="C67" s="31">
        <v>657643</v>
      </c>
      <c r="D67" s="44" t="s">
        <v>14</v>
      </c>
      <c r="E67" s="45" t="s">
        <v>71</v>
      </c>
      <c r="F67" s="39" t="s">
        <v>44</v>
      </c>
      <c r="G67" s="46" t="s">
        <v>31</v>
      </c>
      <c r="H67" s="47" t="s">
        <v>257</v>
      </c>
      <c r="I67" s="46" t="s">
        <v>258</v>
      </c>
      <c r="J67" s="38">
        <v>573600</v>
      </c>
      <c r="K67" s="39" t="s">
        <v>259</v>
      </c>
      <c r="L67" s="38" t="s">
        <v>539</v>
      </c>
      <c r="M67" s="48">
        <v>2511</v>
      </c>
      <c r="N67" s="14"/>
      <c r="O67" s="14"/>
    </row>
    <row r="68" spans="1:15" s="1" customFormat="1" ht="22.5" x14ac:dyDescent="0.2">
      <c r="A68" s="61">
        <v>59</v>
      </c>
      <c r="B68" s="43" t="s">
        <v>27</v>
      </c>
      <c r="C68" s="92">
        <v>1771125</v>
      </c>
      <c r="D68" s="44" t="s">
        <v>14</v>
      </c>
      <c r="E68" s="43" t="s">
        <v>26</v>
      </c>
      <c r="F68" s="39" t="s">
        <v>44</v>
      </c>
      <c r="G68" s="46" t="s">
        <v>31</v>
      </c>
      <c r="H68" s="47" t="s">
        <v>257</v>
      </c>
      <c r="I68" s="46" t="s">
        <v>258</v>
      </c>
      <c r="J68" s="38">
        <v>573600</v>
      </c>
      <c r="K68" s="39" t="s">
        <v>259</v>
      </c>
      <c r="L68" s="38" t="s">
        <v>539</v>
      </c>
      <c r="M68" s="48">
        <v>2511</v>
      </c>
      <c r="N68" s="14"/>
      <c r="O68" s="14"/>
    </row>
    <row r="69" spans="1:15" s="1" customFormat="1" ht="22.5" x14ac:dyDescent="0.2">
      <c r="A69" s="61">
        <v>60</v>
      </c>
      <c r="B69" s="50" t="s">
        <v>35</v>
      </c>
      <c r="C69" s="31">
        <v>1178744</v>
      </c>
      <c r="D69" s="44" t="s">
        <v>14</v>
      </c>
      <c r="E69" s="49" t="s">
        <v>36</v>
      </c>
      <c r="F69" s="39" t="s">
        <v>44</v>
      </c>
      <c r="G69" s="46" t="s">
        <v>31</v>
      </c>
      <c r="H69" s="47" t="s">
        <v>257</v>
      </c>
      <c r="I69" s="46" t="s">
        <v>37</v>
      </c>
      <c r="J69" s="38">
        <v>573600</v>
      </c>
      <c r="K69" s="39" t="s">
        <v>260</v>
      </c>
      <c r="L69" s="38" t="s">
        <v>540</v>
      </c>
      <c r="M69" s="48">
        <v>2511</v>
      </c>
      <c r="N69" s="14"/>
      <c r="O69" s="14"/>
    </row>
    <row r="70" spans="1:15" s="1" customFormat="1" ht="22.5" x14ac:dyDescent="0.2">
      <c r="A70" s="61">
        <v>61</v>
      </c>
      <c r="B70" s="50" t="s">
        <v>261</v>
      </c>
      <c r="C70" s="92">
        <v>650553</v>
      </c>
      <c r="D70" s="44" t="s">
        <v>14</v>
      </c>
      <c r="E70" s="49" t="s">
        <v>262</v>
      </c>
      <c r="F70" s="39" t="s">
        <v>44</v>
      </c>
      <c r="G70" s="46" t="s">
        <v>124</v>
      </c>
      <c r="H70" s="47" t="s">
        <v>263</v>
      </c>
      <c r="I70" s="46" t="s">
        <v>264</v>
      </c>
      <c r="J70" s="38">
        <v>387000</v>
      </c>
      <c r="K70" s="39" t="s">
        <v>265</v>
      </c>
      <c r="L70" s="38" t="s">
        <v>541</v>
      </c>
      <c r="M70" s="48">
        <v>2511</v>
      </c>
      <c r="N70" s="14"/>
      <c r="O70" s="14"/>
    </row>
    <row r="71" spans="1:15" s="1" customFormat="1" ht="22.5" x14ac:dyDescent="0.2">
      <c r="A71" s="61">
        <v>62</v>
      </c>
      <c r="B71" s="50" t="s">
        <v>266</v>
      </c>
      <c r="C71" s="31">
        <v>3447364</v>
      </c>
      <c r="D71" s="44" t="s">
        <v>14</v>
      </c>
      <c r="E71" s="39" t="s">
        <v>267</v>
      </c>
      <c r="F71" s="39" t="s">
        <v>44</v>
      </c>
      <c r="G71" s="46" t="s">
        <v>124</v>
      </c>
      <c r="H71" s="47" t="s">
        <v>263</v>
      </c>
      <c r="I71" s="46" t="s">
        <v>264</v>
      </c>
      <c r="J71" s="38">
        <v>387000</v>
      </c>
      <c r="K71" s="39" t="s">
        <v>265</v>
      </c>
      <c r="L71" s="38" t="s">
        <v>541</v>
      </c>
      <c r="M71" s="48">
        <v>2511</v>
      </c>
      <c r="N71" s="14"/>
      <c r="O71" s="14"/>
    </row>
    <row r="72" spans="1:15" s="1" customFormat="1" ht="22.5" x14ac:dyDescent="0.2">
      <c r="A72" s="61">
        <v>63</v>
      </c>
      <c r="B72" s="50" t="s">
        <v>15</v>
      </c>
      <c r="C72" s="92">
        <v>1126522</v>
      </c>
      <c r="D72" s="44" t="s">
        <v>14</v>
      </c>
      <c r="E72" s="43" t="s">
        <v>28</v>
      </c>
      <c r="F72" s="39" t="s">
        <v>44</v>
      </c>
      <c r="G72" s="46" t="s">
        <v>314</v>
      </c>
      <c r="H72" s="47" t="s">
        <v>165</v>
      </c>
      <c r="I72" s="46" t="s">
        <v>268</v>
      </c>
      <c r="J72" s="38">
        <v>458400</v>
      </c>
      <c r="K72" s="39" t="s">
        <v>269</v>
      </c>
      <c r="L72" s="38" t="s">
        <v>542</v>
      </c>
      <c r="M72" s="48">
        <v>2511</v>
      </c>
      <c r="N72" s="14"/>
      <c r="O72" s="14"/>
    </row>
    <row r="73" spans="1:15" s="1" customFormat="1" ht="22.5" x14ac:dyDescent="0.2">
      <c r="A73" s="61">
        <v>64</v>
      </c>
      <c r="B73" s="50" t="s">
        <v>40</v>
      </c>
      <c r="C73" s="92">
        <v>3663795</v>
      </c>
      <c r="D73" s="44" t="s">
        <v>14</v>
      </c>
      <c r="E73" s="46" t="s">
        <v>41</v>
      </c>
      <c r="F73" s="39" t="s">
        <v>44</v>
      </c>
      <c r="G73" s="46" t="s">
        <v>314</v>
      </c>
      <c r="H73" s="47" t="s">
        <v>165</v>
      </c>
      <c r="I73" s="46" t="s">
        <v>270</v>
      </c>
      <c r="J73" s="38">
        <v>515700</v>
      </c>
      <c r="K73" s="39" t="s">
        <v>271</v>
      </c>
      <c r="L73" s="38" t="s">
        <v>543</v>
      </c>
      <c r="M73" s="48">
        <v>2511</v>
      </c>
      <c r="N73" s="14"/>
      <c r="O73" s="14"/>
    </row>
    <row r="74" spans="1:15" s="1" customFormat="1" ht="22.5" x14ac:dyDescent="0.2">
      <c r="A74" s="61">
        <v>65</v>
      </c>
      <c r="B74" s="50" t="s">
        <v>35</v>
      </c>
      <c r="C74" s="31">
        <v>1178744</v>
      </c>
      <c r="D74" s="44" t="s">
        <v>14</v>
      </c>
      <c r="E74" s="49" t="s">
        <v>36</v>
      </c>
      <c r="F74" s="39" t="s">
        <v>44</v>
      </c>
      <c r="G74" s="46" t="s">
        <v>314</v>
      </c>
      <c r="H74" s="47" t="s">
        <v>165</v>
      </c>
      <c r="I74" s="46" t="s">
        <v>270</v>
      </c>
      <c r="J74" s="38">
        <v>458400</v>
      </c>
      <c r="K74" s="39" t="s">
        <v>271</v>
      </c>
      <c r="L74" s="38" t="s">
        <v>543</v>
      </c>
      <c r="M74" s="48">
        <v>2511</v>
      </c>
      <c r="N74" s="14"/>
      <c r="O74" s="14"/>
    </row>
    <row r="75" spans="1:15" s="1" customFormat="1" ht="22.5" x14ac:dyDescent="0.2">
      <c r="A75" s="61">
        <v>66</v>
      </c>
      <c r="B75" s="50" t="s">
        <v>35</v>
      </c>
      <c r="C75" s="31">
        <v>1178744</v>
      </c>
      <c r="D75" s="44" t="s">
        <v>14</v>
      </c>
      <c r="E75" s="49" t="s">
        <v>36</v>
      </c>
      <c r="F75" s="39" t="s">
        <v>44</v>
      </c>
      <c r="G75" s="46" t="s">
        <v>113</v>
      </c>
      <c r="H75" s="47" t="s">
        <v>272</v>
      </c>
      <c r="I75" s="46" t="s">
        <v>277</v>
      </c>
      <c r="J75" s="38">
        <v>152000</v>
      </c>
      <c r="K75" s="39" t="s">
        <v>273</v>
      </c>
      <c r="L75" s="38" t="s">
        <v>544</v>
      </c>
      <c r="M75" s="48">
        <v>2511</v>
      </c>
      <c r="N75" s="14"/>
      <c r="O75" s="14"/>
    </row>
    <row r="76" spans="1:15" s="1" customFormat="1" ht="22.5" x14ac:dyDescent="0.2">
      <c r="A76" s="61">
        <v>67</v>
      </c>
      <c r="B76" s="50" t="s">
        <v>16</v>
      </c>
      <c r="C76" s="31">
        <v>4078545</v>
      </c>
      <c r="D76" s="44" t="s">
        <v>14</v>
      </c>
      <c r="E76" s="46" t="s">
        <v>17</v>
      </c>
      <c r="F76" s="39" t="s">
        <v>44</v>
      </c>
      <c r="G76" s="46" t="s">
        <v>328</v>
      </c>
      <c r="H76" s="47" t="s">
        <v>165</v>
      </c>
      <c r="I76" s="46" t="s">
        <v>274</v>
      </c>
      <c r="J76" s="38">
        <v>573600</v>
      </c>
      <c r="K76" s="39" t="s">
        <v>275</v>
      </c>
      <c r="L76" s="38" t="s">
        <v>545</v>
      </c>
      <c r="M76" s="48">
        <v>2511</v>
      </c>
      <c r="N76" s="14"/>
      <c r="O76" s="14"/>
    </row>
    <row r="77" spans="1:15" s="1" customFormat="1" ht="22.5" x14ac:dyDescent="0.2">
      <c r="A77" s="61">
        <v>68</v>
      </c>
      <c r="B77" s="50" t="s">
        <v>72</v>
      </c>
      <c r="C77" s="92">
        <v>4962868</v>
      </c>
      <c r="D77" s="44" t="s">
        <v>14</v>
      </c>
      <c r="E77" s="46" t="s">
        <v>73</v>
      </c>
      <c r="F77" s="39" t="s">
        <v>44</v>
      </c>
      <c r="G77" s="46" t="s">
        <v>328</v>
      </c>
      <c r="H77" s="47" t="s">
        <v>165</v>
      </c>
      <c r="I77" s="46" t="s">
        <v>274</v>
      </c>
      <c r="J77" s="38">
        <v>573600</v>
      </c>
      <c r="K77" s="39" t="s">
        <v>275</v>
      </c>
      <c r="L77" s="38" t="s">
        <v>545</v>
      </c>
      <c r="M77" s="48">
        <v>2511</v>
      </c>
      <c r="N77" s="14"/>
      <c r="O77" s="14"/>
    </row>
    <row r="78" spans="1:15" s="1" customFormat="1" ht="22.5" x14ac:dyDescent="0.2">
      <c r="A78" s="61">
        <v>69</v>
      </c>
      <c r="B78" s="50" t="s">
        <v>40</v>
      </c>
      <c r="C78" s="92">
        <v>3663795</v>
      </c>
      <c r="D78" s="44" t="s">
        <v>14</v>
      </c>
      <c r="E78" s="46" t="s">
        <v>41</v>
      </c>
      <c r="F78" s="39" t="s">
        <v>44</v>
      </c>
      <c r="G78" s="46" t="s">
        <v>31</v>
      </c>
      <c r="H78" s="47" t="s">
        <v>276</v>
      </c>
      <c r="I78" s="46" t="s">
        <v>277</v>
      </c>
      <c r="J78" s="38">
        <v>573600</v>
      </c>
      <c r="K78" s="39" t="s">
        <v>278</v>
      </c>
      <c r="L78" s="38" t="s">
        <v>546</v>
      </c>
      <c r="M78" s="48">
        <v>2509</v>
      </c>
      <c r="N78" s="14"/>
      <c r="O78" s="14"/>
    </row>
    <row r="79" spans="1:15" s="1" customFormat="1" ht="22.5" x14ac:dyDescent="0.2">
      <c r="A79" s="61">
        <v>70</v>
      </c>
      <c r="B79" s="50" t="s">
        <v>33</v>
      </c>
      <c r="C79" s="31">
        <v>1417934</v>
      </c>
      <c r="D79" s="44" t="s">
        <v>14</v>
      </c>
      <c r="E79" s="49" t="s">
        <v>69</v>
      </c>
      <c r="F79" s="39" t="s">
        <v>44</v>
      </c>
      <c r="G79" s="46" t="s">
        <v>113</v>
      </c>
      <c r="H79" s="47" t="s">
        <v>279</v>
      </c>
      <c r="I79" s="46" t="s">
        <v>280</v>
      </c>
      <c r="J79" s="38">
        <v>152000</v>
      </c>
      <c r="K79" s="39" t="s">
        <v>281</v>
      </c>
      <c r="L79" s="38" t="s">
        <v>547</v>
      </c>
      <c r="M79" s="48">
        <v>2503</v>
      </c>
      <c r="N79" s="14"/>
      <c r="O79" s="14"/>
    </row>
    <row r="80" spans="1:15" s="1" customFormat="1" ht="22.5" x14ac:dyDescent="0.2">
      <c r="A80" s="61">
        <v>71</v>
      </c>
      <c r="B80" s="43" t="s">
        <v>29</v>
      </c>
      <c r="C80" s="92">
        <v>1636414</v>
      </c>
      <c r="D80" s="44" t="s">
        <v>14</v>
      </c>
      <c r="E80" s="49" t="s">
        <v>30</v>
      </c>
      <c r="F80" s="39" t="s">
        <v>44</v>
      </c>
      <c r="G80" s="46" t="s">
        <v>329</v>
      </c>
      <c r="H80" s="47" t="s">
        <v>282</v>
      </c>
      <c r="I80" s="46" t="s">
        <v>139</v>
      </c>
      <c r="J80" s="38">
        <v>764000</v>
      </c>
      <c r="K80" s="39" t="s">
        <v>283</v>
      </c>
      <c r="L80" s="38" t="s">
        <v>548</v>
      </c>
      <c r="M80" s="48">
        <v>2508</v>
      </c>
      <c r="N80" s="14"/>
      <c r="O80" s="14"/>
    </row>
    <row r="81" spans="1:15" s="1" customFormat="1" ht="22.5" x14ac:dyDescent="0.2">
      <c r="A81" s="61">
        <v>72</v>
      </c>
      <c r="B81" s="50" t="s">
        <v>42</v>
      </c>
      <c r="C81" s="31">
        <v>2185529</v>
      </c>
      <c r="D81" s="44" t="s">
        <v>14</v>
      </c>
      <c r="E81" s="39" t="s">
        <v>43</v>
      </c>
      <c r="F81" s="39" t="s">
        <v>44</v>
      </c>
      <c r="G81" s="46" t="s">
        <v>329</v>
      </c>
      <c r="H81" s="47" t="s">
        <v>282</v>
      </c>
      <c r="I81" s="46" t="s">
        <v>139</v>
      </c>
      <c r="J81" s="38">
        <v>764000</v>
      </c>
      <c r="K81" s="39" t="s">
        <v>283</v>
      </c>
      <c r="L81" s="38" t="s">
        <v>548</v>
      </c>
      <c r="M81" s="48">
        <v>2508</v>
      </c>
      <c r="N81" s="14"/>
      <c r="O81" s="14"/>
    </row>
    <row r="82" spans="1:15" s="1" customFormat="1" ht="22.5" x14ac:dyDescent="0.2">
      <c r="A82" s="61">
        <v>73</v>
      </c>
      <c r="B82" s="43" t="s">
        <v>59</v>
      </c>
      <c r="C82" s="92">
        <v>1218197</v>
      </c>
      <c r="D82" s="44" t="s">
        <v>14</v>
      </c>
      <c r="E82" s="45" t="s">
        <v>43</v>
      </c>
      <c r="F82" s="39" t="s">
        <v>44</v>
      </c>
      <c r="G82" s="46" t="s">
        <v>330</v>
      </c>
      <c r="H82" s="47" t="s">
        <v>284</v>
      </c>
      <c r="I82" s="46" t="s">
        <v>211</v>
      </c>
      <c r="J82" s="38">
        <v>1618400</v>
      </c>
      <c r="K82" s="39" t="s">
        <v>285</v>
      </c>
      <c r="L82" s="38" t="s">
        <v>549</v>
      </c>
      <c r="M82" s="48">
        <v>2508</v>
      </c>
      <c r="N82" s="14" t="s">
        <v>610</v>
      </c>
      <c r="O82" s="14"/>
    </row>
    <row r="83" spans="1:15" s="1" customFormat="1" ht="22.5" x14ac:dyDescent="0.2">
      <c r="A83" s="61">
        <v>74</v>
      </c>
      <c r="B83" s="39" t="s">
        <v>60</v>
      </c>
      <c r="C83" s="31">
        <v>648955</v>
      </c>
      <c r="D83" s="44" t="s">
        <v>14</v>
      </c>
      <c r="E83" s="49" t="s">
        <v>46</v>
      </c>
      <c r="F83" s="39" t="s">
        <v>44</v>
      </c>
      <c r="G83" s="46" t="s">
        <v>330</v>
      </c>
      <c r="H83" s="47" t="s">
        <v>284</v>
      </c>
      <c r="I83" s="46" t="s">
        <v>211</v>
      </c>
      <c r="J83" s="38">
        <v>1618400</v>
      </c>
      <c r="K83" s="39" t="s">
        <v>285</v>
      </c>
      <c r="L83" s="38" t="s">
        <v>549</v>
      </c>
      <c r="M83" s="48">
        <v>2508</v>
      </c>
      <c r="N83" s="14" t="s">
        <v>610</v>
      </c>
      <c r="O83" s="14"/>
    </row>
    <row r="84" spans="1:15" s="1" customFormat="1" ht="22.5" x14ac:dyDescent="0.2">
      <c r="A84" s="61">
        <v>75</v>
      </c>
      <c r="B84" s="43" t="s">
        <v>51</v>
      </c>
      <c r="C84" s="92">
        <v>4351269</v>
      </c>
      <c r="D84" s="44" t="s">
        <v>14</v>
      </c>
      <c r="E84" s="43" t="s">
        <v>50</v>
      </c>
      <c r="F84" s="39" t="s">
        <v>44</v>
      </c>
      <c r="G84" s="46" t="s">
        <v>31</v>
      </c>
      <c r="H84" s="47" t="s">
        <v>246</v>
      </c>
      <c r="I84" s="46" t="s">
        <v>148</v>
      </c>
      <c r="J84" s="38">
        <v>1720800</v>
      </c>
      <c r="K84" s="39" t="s">
        <v>286</v>
      </c>
      <c r="L84" s="38" t="s">
        <v>550</v>
      </c>
      <c r="M84" s="48">
        <v>2508</v>
      </c>
      <c r="N84" s="14" t="s">
        <v>614</v>
      </c>
      <c r="O84" s="14"/>
    </row>
    <row r="85" spans="1:15" s="1" customFormat="1" ht="22.5" x14ac:dyDescent="0.2">
      <c r="A85" s="61">
        <v>76</v>
      </c>
      <c r="B85" s="50" t="s">
        <v>57</v>
      </c>
      <c r="C85" s="31">
        <v>3207681</v>
      </c>
      <c r="D85" s="44" t="s">
        <v>14</v>
      </c>
      <c r="E85" s="49" t="s">
        <v>58</v>
      </c>
      <c r="F85" s="39" t="s">
        <v>44</v>
      </c>
      <c r="G85" s="46" t="s">
        <v>31</v>
      </c>
      <c r="H85" s="47" t="s">
        <v>246</v>
      </c>
      <c r="I85" s="46" t="s">
        <v>148</v>
      </c>
      <c r="J85" s="38">
        <v>1720800</v>
      </c>
      <c r="K85" s="39" t="s">
        <v>286</v>
      </c>
      <c r="L85" s="38" t="s">
        <v>550</v>
      </c>
      <c r="M85" s="48">
        <v>2508</v>
      </c>
      <c r="N85" s="14" t="s">
        <v>614</v>
      </c>
      <c r="O85" s="14"/>
    </row>
    <row r="86" spans="1:15" s="1" customFormat="1" ht="22.5" x14ac:dyDescent="0.2">
      <c r="A86" s="61">
        <v>77</v>
      </c>
      <c r="B86" s="50" t="s">
        <v>52</v>
      </c>
      <c r="C86" s="92">
        <v>3536710</v>
      </c>
      <c r="D86" s="44" t="s">
        <v>24</v>
      </c>
      <c r="E86" s="49" t="s">
        <v>46</v>
      </c>
      <c r="F86" s="39" t="s">
        <v>44</v>
      </c>
      <c r="G86" s="46" t="s">
        <v>120</v>
      </c>
      <c r="H86" s="47" t="s">
        <v>246</v>
      </c>
      <c r="I86" s="46" t="s">
        <v>287</v>
      </c>
      <c r="J86" s="38">
        <v>1375200</v>
      </c>
      <c r="K86" s="39" t="s">
        <v>288</v>
      </c>
      <c r="L86" s="38" t="s">
        <v>551</v>
      </c>
      <c r="M86" s="48">
        <v>2508</v>
      </c>
      <c r="N86" s="14" t="s">
        <v>609</v>
      </c>
      <c r="O86" s="14"/>
    </row>
    <row r="87" spans="1:15" s="1" customFormat="1" ht="22.5" x14ac:dyDescent="0.2">
      <c r="A87" s="61">
        <v>78</v>
      </c>
      <c r="B87" s="91" t="s">
        <v>53</v>
      </c>
      <c r="C87" s="31">
        <v>2393086</v>
      </c>
      <c r="D87" s="44" t="s">
        <v>14</v>
      </c>
      <c r="E87" s="39" t="s">
        <v>18</v>
      </c>
      <c r="F87" s="39" t="s">
        <v>44</v>
      </c>
      <c r="G87" s="46" t="s">
        <v>120</v>
      </c>
      <c r="H87" s="47" t="s">
        <v>246</v>
      </c>
      <c r="I87" s="46" t="s">
        <v>287</v>
      </c>
      <c r="J87" s="38">
        <v>1375200</v>
      </c>
      <c r="K87" s="39" t="s">
        <v>288</v>
      </c>
      <c r="L87" s="38" t="s">
        <v>551</v>
      </c>
      <c r="M87" s="48">
        <v>2508</v>
      </c>
      <c r="N87" s="14" t="s">
        <v>609</v>
      </c>
      <c r="O87" s="14"/>
    </row>
    <row r="88" spans="1:15" s="1" customFormat="1" ht="22.5" x14ac:dyDescent="0.2">
      <c r="A88" s="61">
        <v>79</v>
      </c>
      <c r="B88" s="50" t="s">
        <v>38</v>
      </c>
      <c r="C88" s="31">
        <v>2016523</v>
      </c>
      <c r="D88" s="44" t="s">
        <v>14</v>
      </c>
      <c r="E88" s="57" t="s">
        <v>39</v>
      </c>
      <c r="F88" s="39" t="s">
        <v>44</v>
      </c>
      <c r="G88" s="46" t="s">
        <v>324</v>
      </c>
      <c r="H88" s="47" t="s">
        <v>246</v>
      </c>
      <c r="I88" s="46" t="s">
        <v>211</v>
      </c>
      <c r="J88" s="38">
        <v>1375200</v>
      </c>
      <c r="K88" s="39" t="s">
        <v>289</v>
      </c>
      <c r="L88" s="38" t="s">
        <v>552</v>
      </c>
      <c r="M88" s="48">
        <v>2508</v>
      </c>
      <c r="N88" s="14" t="s">
        <v>611</v>
      </c>
      <c r="O88" s="14"/>
    </row>
    <row r="89" spans="1:15" s="1" customFormat="1" ht="22.5" x14ac:dyDescent="0.2">
      <c r="A89" s="61">
        <v>80</v>
      </c>
      <c r="B89" s="50" t="s">
        <v>47</v>
      </c>
      <c r="C89" s="31">
        <v>660887</v>
      </c>
      <c r="D89" s="44" t="s">
        <v>14</v>
      </c>
      <c r="E89" s="39" t="s">
        <v>19</v>
      </c>
      <c r="F89" s="39" t="s">
        <v>44</v>
      </c>
      <c r="G89" s="46" t="s">
        <v>324</v>
      </c>
      <c r="H89" s="47" t="s">
        <v>246</v>
      </c>
      <c r="I89" s="46" t="s">
        <v>211</v>
      </c>
      <c r="J89" s="38">
        <v>1375200</v>
      </c>
      <c r="K89" s="39" t="s">
        <v>289</v>
      </c>
      <c r="L89" s="38" t="s">
        <v>552</v>
      </c>
      <c r="M89" s="48">
        <v>2508</v>
      </c>
      <c r="N89" s="14" t="s">
        <v>611</v>
      </c>
      <c r="O89" s="14"/>
    </row>
    <row r="90" spans="1:15" s="1" customFormat="1" ht="22.5" x14ac:dyDescent="0.2">
      <c r="A90" s="61">
        <v>81</v>
      </c>
      <c r="B90" s="50" t="s">
        <v>49</v>
      </c>
      <c r="C90" s="31">
        <v>3738155</v>
      </c>
      <c r="D90" s="44" t="s">
        <v>14</v>
      </c>
      <c r="E90" s="49" t="s">
        <v>46</v>
      </c>
      <c r="F90" s="39" t="s">
        <v>44</v>
      </c>
      <c r="G90" s="46" t="s">
        <v>107</v>
      </c>
      <c r="H90" s="47" t="s">
        <v>246</v>
      </c>
      <c r="I90" s="46" t="s">
        <v>287</v>
      </c>
      <c r="J90" s="38">
        <v>1368000</v>
      </c>
      <c r="K90" s="39" t="s">
        <v>290</v>
      </c>
      <c r="L90" s="38" t="s">
        <v>553</v>
      </c>
      <c r="M90" s="48">
        <v>2508</v>
      </c>
      <c r="N90" s="14" t="s">
        <v>608</v>
      </c>
      <c r="O90" s="14"/>
    </row>
    <row r="91" spans="1:15" s="1" customFormat="1" ht="22.5" x14ac:dyDescent="0.2">
      <c r="A91" s="61">
        <v>82</v>
      </c>
      <c r="B91" s="50" t="s">
        <v>48</v>
      </c>
      <c r="C91" s="31">
        <v>3910192</v>
      </c>
      <c r="D91" s="44" t="s">
        <v>24</v>
      </c>
      <c r="E91" s="49" t="s">
        <v>46</v>
      </c>
      <c r="F91" s="39" t="s">
        <v>44</v>
      </c>
      <c r="G91" s="46" t="s">
        <v>107</v>
      </c>
      <c r="H91" s="47" t="s">
        <v>246</v>
      </c>
      <c r="I91" s="46" t="s">
        <v>287</v>
      </c>
      <c r="J91" s="38">
        <v>1368000</v>
      </c>
      <c r="K91" s="39" t="s">
        <v>290</v>
      </c>
      <c r="L91" s="38" t="s">
        <v>553</v>
      </c>
      <c r="M91" s="48">
        <v>2508</v>
      </c>
      <c r="N91" s="14" t="s">
        <v>608</v>
      </c>
      <c r="O91" s="14"/>
    </row>
    <row r="92" spans="1:15" s="1" customFormat="1" ht="22.5" x14ac:dyDescent="0.2">
      <c r="A92" s="61">
        <v>83</v>
      </c>
      <c r="B92" s="50" t="s">
        <v>83</v>
      </c>
      <c r="C92" s="92">
        <v>3849579</v>
      </c>
      <c r="D92" s="44" t="s">
        <v>14</v>
      </c>
      <c r="E92" s="49" t="s">
        <v>46</v>
      </c>
      <c r="F92" s="39" t="s">
        <v>44</v>
      </c>
      <c r="G92" s="46" t="s">
        <v>31</v>
      </c>
      <c r="H92" s="47" t="s">
        <v>246</v>
      </c>
      <c r="I92" s="46" t="s">
        <v>287</v>
      </c>
      <c r="J92" s="38">
        <v>1720800</v>
      </c>
      <c r="K92" s="39" t="s">
        <v>291</v>
      </c>
      <c r="L92" s="38" t="s">
        <v>554</v>
      </c>
      <c r="M92" s="48">
        <v>2508</v>
      </c>
      <c r="N92" s="14" t="s">
        <v>617</v>
      </c>
      <c r="O92" s="14"/>
    </row>
    <row r="93" spans="1:15" s="1" customFormat="1" ht="22.5" x14ac:dyDescent="0.2">
      <c r="A93" s="61">
        <v>84</v>
      </c>
      <c r="B93" s="50" t="s">
        <v>84</v>
      </c>
      <c r="C93" s="92">
        <v>3903710</v>
      </c>
      <c r="D93" s="44" t="s">
        <v>24</v>
      </c>
      <c r="E93" s="49" t="s">
        <v>46</v>
      </c>
      <c r="F93" s="39" t="s">
        <v>44</v>
      </c>
      <c r="G93" s="46" t="s">
        <v>31</v>
      </c>
      <c r="H93" s="47" t="s">
        <v>246</v>
      </c>
      <c r="I93" s="46" t="s">
        <v>287</v>
      </c>
      <c r="J93" s="38">
        <v>1720800</v>
      </c>
      <c r="K93" s="39" t="s">
        <v>291</v>
      </c>
      <c r="L93" s="38" t="s">
        <v>554</v>
      </c>
      <c r="M93" s="48">
        <v>2508</v>
      </c>
      <c r="N93" s="14" t="s">
        <v>617</v>
      </c>
      <c r="O93" s="14"/>
    </row>
    <row r="94" spans="1:15" s="1" customFormat="1" ht="22.5" x14ac:dyDescent="0.2">
      <c r="A94" s="61">
        <v>85</v>
      </c>
      <c r="B94" s="50" t="s">
        <v>292</v>
      </c>
      <c r="C94" s="31">
        <v>1732092</v>
      </c>
      <c r="D94" s="44" t="s">
        <v>14</v>
      </c>
      <c r="E94" s="49" t="s">
        <v>293</v>
      </c>
      <c r="F94" s="39" t="s">
        <v>44</v>
      </c>
      <c r="G94" s="46" t="s">
        <v>120</v>
      </c>
      <c r="H94" s="47" t="s">
        <v>207</v>
      </c>
      <c r="I94" s="46" t="s">
        <v>217</v>
      </c>
      <c r="J94" s="38">
        <v>1680800</v>
      </c>
      <c r="K94" s="39" t="s">
        <v>294</v>
      </c>
      <c r="L94" s="38" t="s">
        <v>555</v>
      </c>
      <c r="M94" s="48">
        <v>2508</v>
      </c>
      <c r="N94" s="14"/>
      <c r="O94" s="14"/>
    </row>
    <row r="95" spans="1:15" s="1" customFormat="1" ht="22.5" x14ac:dyDescent="0.2">
      <c r="A95" s="61">
        <v>86</v>
      </c>
      <c r="B95" s="50" t="s">
        <v>56</v>
      </c>
      <c r="C95" s="31">
        <v>1799196</v>
      </c>
      <c r="D95" s="44" t="s">
        <v>14</v>
      </c>
      <c r="E95" s="45" t="s">
        <v>43</v>
      </c>
      <c r="F95" s="39" t="s">
        <v>44</v>
      </c>
      <c r="G95" s="46" t="s">
        <v>331</v>
      </c>
      <c r="H95" s="47" t="s">
        <v>246</v>
      </c>
      <c r="I95" s="46" t="s">
        <v>148</v>
      </c>
      <c r="J95" s="38">
        <v>1720800</v>
      </c>
      <c r="K95" s="39" t="s">
        <v>295</v>
      </c>
      <c r="L95" s="38" t="s">
        <v>556</v>
      </c>
      <c r="M95" s="48">
        <v>2508</v>
      </c>
      <c r="N95" s="14" t="s">
        <v>612</v>
      </c>
      <c r="O95" s="14"/>
    </row>
    <row r="96" spans="1:15" s="1" customFormat="1" ht="22.5" x14ac:dyDescent="0.2">
      <c r="A96" s="61">
        <v>87</v>
      </c>
      <c r="B96" s="62" t="s">
        <v>45</v>
      </c>
      <c r="C96" s="92">
        <v>1919956</v>
      </c>
      <c r="D96" s="44" t="s">
        <v>14</v>
      </c>
      <c r="E96" s="49" t="s">
        <v>46</v>
      </c>
      <c r="F96" s="39" t="s">
        <v>44</v>
      </c>
      <c r="G96" s="46" t="s">
        <v>331</v>
      </c>
      <c r="H96" s="47" t="s">
        <v>246</v>
      </c>
      <c r="I96" s="46" t="s">
        <v>148</v>
      </c>
      <c r="J96" s="38">
        <v>1720800</v>
      </c>
      <c r="K96" s="39" t="s">
        <v>295</v>
      </c>
      <c r="L96" s="38" t="s">
        <v>556</v>
      </c>
      <c r="M96" s="48">
        <v>2508</v>
      </c>
      <c r="N96" s="14" t="s">
        <v>612</v>
      </c>
      <c r="O96" s="14"/>
    </row>
    <row r="97" spans="1:15" s="1" customFormat="1" ht="39" customHeight="1" x14ac:dyDescent="0.2">
      <c r="A97" s="61">
        <v>88</v>
      </c>
      <c r="B97" s="91" t="s">
        <v>133</v>
      </c>
      <c r="C97" s="31">
        <v>3220553</v>
      </c>
      <c r="D97" s="44" t="s">
        <v>14</v>
      </c>
      <c r="E97" s="46" t="s">
        <v>296</v>
      </c>
      <c r="F97" s="39" t="s">
        <v>44</v>
      </c>
      <c r="G97" s="46" t="s">
        <v>332</v>
      </c>
      <c r="H97" s="47" t="s">
        <v>297</v>
      </c>
      <c r="I97" s="46" t="s">
        <v>211</v>
      </c>
      <c r="J97" s="38">
        <v>1274400</v>
      </c>
      <c r="K97" s="39" t="s">
        <v>298</v>
      </c>
      <c r="L97" s="38" t="s">
        <v>557</v>
      </c>
      <c r="M97" s="48">
        <v>2508</v>
      </c>
      <c r="N97" s="14" t="s">
        <v>625</v>
      </c>
      <c r="O97" s="14"/>
    </row>
    <row r="98" spans="1:15" s="1" customFormat="1" ht="31.5" customHeight="1" x14ac:dyDescent="0.2">
      <c r="A98" s="61">
        <v>89</v>
      </c>
      <c r="B98" s="50" t="s">
        <v>114</v>
      </c>
      <c r="C98" s="31">
        <v>649276</v>
      </c>
      <c r="D98" s="44" t="s">
        <v>14</v>
      </c>
      <c r="E98" s="64" t="s">
        <v>115</v>
      </c>
      <c r="F98" s="39" t="s">
        <v>44</v>
      </c>
      <c r="G98" s="46" t="s">
        <v>331</v>
      </c>
      <c r="H98" s="47" t="s">
        <v>246</v>
      </c>
      <c r="I98" s="46" t="s">
        <v>217</v>
      </c>
      <c r="J98" s="38">
        <v>1720800</v>
      </c>
      <c r="K98" s="39" t="s">
        <v>299</v>
      </c>
      <c r="L98" s="38" t="s">
        <v>558</v>
      </c>
      <c r="M98" s="48">
        <v>2508</v>
      </c>
      <c r="N98" s="14"/>
      <c r="O98" s="14"/>
    </row>
    <row r="99" spans="1:15" ht="23.25" customHeight="1" x14ac:dyDescent="0.2">
      <c r="A99" s="85" t="s">
        <v>6</v>
      </c>
      <c r="B99" s="86"/>
      <c r="C99" s="86"/>
      <c r="D99" s="86"/>
      <c r="E99" s="86"/>
      <c r="F99" s="86"/>
      <c r="G99" s="86"/>
      <c r="H99" s="86"/>
      <c r="I99" s="87"/>
      <c r="J99" s="59">
        <f>SUM(J65:J98)</f>
        <v>97767700</v>
      </c>
      <c r="K99" s="60"/>
      <c r="L99" s="60"/>
      <c r="N99" s="14"/>
    </row>
    <row r="100" spans="1:15" ht="21.75" customHeight="1" x14ac:dyDescent="0.2">
      <c r="A100" s="85" t="s">
        <v>6</v>
      </c>
      <c r="B100" s="86"/>
      <c r="C100" s="86"/>
      <c r="D100" s="86"/>
      <c r="E100" s="86"/>
      <c r="F100" s="86"/>
      <c r="G100" s="86"/>
      <c r="H100" s="86"/>
      <c r="I100" s="87"/>
      <c r="J100" s="59">
        <f>+J99</f>
        <v>97767700</v>
      </c>
      <c r="K100" s="60"/>
      <c r="L100" s="60"/>
      <c r="N100" s="14"/>
    </row>
    <row r="101" spans="1:15" ht="22.5" x14ac:dyDescent="0.2">
      <c r="A101" s="61">
        <v>90</v>
      </c>
      <c r="B101" s="50" t="s">
        <v>35</v>
      </c>
      <c r="C101" s="31">
        <v>1178744</v>
      </c>
      <c r="D101" s="44" t="s">
        <v>14</v>
      </c>
      <c r="E101" s="49" t="s">
        <v>36</v>
      </c>
      <c r="F101" s="39" t="s">
        <v>44</v>
      </c>
      <c r="G101" s="46" t="s">
        <v>309</v>
      </c>
      <c r="H101" s="47" t="s">
        <v>333</v>
      </c>
      <c r="I101" s="46" t="s">
        <v>334</v>
      </c>
      <c r="J101" s="38">
        <v>381600</v>
      </c>
      <c r="K101" s="39" t="s">
        <v>335</v>
      </c>
      <c r="L101" s="38" t="s">
        <v>560</v>
      </c>
      <c r="M101" s="48">
        <v>2488</v>
      </c>
      <c r="N101" s="14"/>
    </row>
    <row r="102" spans="1:15" ht="23.25" customHeight="1" x14ac:dyDescent="0.2">
      <c r="A102" s="61">
        <v>91</v>
      </c>
      <c r="B102" s="43" t="s">
        <v>75</v>
      </c>
      <c r="C102" s="92">
        <v>2310774</v>
      </c>
      <c r="D102" s="44" t="s">
        <v>14</v>
      </c>
      <c r="E102" s="43" t="s">
        <v>26</v>
      </c>
      <c r="F102" s="39" t="s">
        <v>44</v>
      </c>
      <c r="G102" s="46" t="s">
        <v>113</v>
      </c>
      <c r="H102" s="47" t="s">
        <v>279</v>
      </c>
      <c r="I102" s="46" t="s">
        <v>338</v>
      </c>
      <c r="J102" s="38">
        <v>152000</v>
      </c>
      <c r="K102" s="39" t="s">
        <v>336</v>
      </c>
      <c r="L102" s="38" t="s">
        <v>561</v>
      </c>
      <c r="M102" s="48">
        <v>2488</v>
      </c>
      <c r="N102" s="14"/>
    </row>
    <row r="103" spans="1:15" ht="22.5" x14ac:dyDescent="0.2">
      <c r="A103" s="61">
        <v>92</v>
      </c>
      <c r="B103" s="50" t="s">
        <v>72</v>
      </c>
      <c r="C103" s="92">
        <v>4962868</v>
      </c>
      <c r="D103" s="44" t="s">
        <v>14</v>
      </c>
      <c r="E103" s="46" t="s">
        <v>73</v>
      </c>
      <c r="F103" s="39" t="s">
        <v>44</v>
      </c>
      <c r="G103" s="46" t="s">
        <v>113</v>
      </c>
      <c r="H103" s="47" t="s">
        <v>279</v>
      </c>
      <c r="I103" s="46" t="s">
        <v>338</v>
      </c>
      <c r="J103" s="38">
        <v>152000</v>
      </c>
      <c r="K103" s="39" t="s">
        <v>336</v>
      </c>
      <c r="L103" s="38" t="s">
        <v>561</v>
      </c>
      <c r="M103" s="48">
        <v>2488</v>
      </c>
      <c r="N103" s="14"/>
    </row>
    <row r="104" spans="1:15" ht="26.25" customHeight="1" x14ac:dyDescent="0.2">
      <c r="A104" s="61">
        <v>93</v>
      </c>
      <c r="B104" s="50" t="s">
        <v>15</v>
      </c>
      <c r="C104" s="92">
        <v>1126522</v>
      </c>
      <c r="D104" s="44" t="s">
        <v>14</v>
      </c>
      <c r="E104" s="43" t="s">
        <v>28</v>
      </c>
      <c r="F104" s="39" t="s">
        <v>44</v>
      </c>
      <c r="G104" s="46" t="s">
        <v>337</v>
      </c>
      <c r="H104" s="47" t="s">
        <v>279</v>
      </c>
      <c r="I104" s="46" t="s">
        <v>339</v>
      </c>
      <c r="J104" s="38">
        <v>381600</v>
      </c>
      <c r="K104" s="39" t="s">
        <v>340</v>
      </c>
      <c r="L104" s="38" t="s">
        <v>562</v>
      </c>
      <c r="M104" s="48">
        <v>2488</v>
      </c>
      <c r="N104" s="14"/>
    </row>
    <row r="105" spans="1:15" ht="22.5" x14ac:dyDescent="0.2">
      <c r="A105" s="61">
        <v>94</v>
      </c>
      <c r="B105" s="50" t="s">
        <v>74</v>
      </c>
      <c r="C105" s="92">
        <v>988300</v>
      </c>
      <c r="D105" s="44" t="s">
        <v>14</v>
      </c>
      <c r="E105" s="43" t="s">
        <v>26</v>
      </c>
      <c r="F105" s="39" t="s">
        <v>44</v>
      </c>
      <c r="G105" s="46" t="s">
        <v>31</v>
      </c>
      <c r="H105" s="47" t="s">
        <v>333</v>
      </c>
      <c r="I105" s="46" t="s">
        <v>341</v>
      </c>
      <c r="J105" s="38">
        <v>573600</v>
      </c>
      <c r="K105" s="39" t="s">
        <v>342</v>
      </c>
      <c r="L105" s="38" t="s">
        <v>563</v>
      </c>
      <c r="M105" s="48">
        <v>2488</v>
      </c>
      <c r="N105" s="14" t="s">
        <v>605</v>
      </c>
    </row>
    <row r="106" spans="1:15" ht="22.5" x14ac:dyDescent="0.2">
      <c r="A106" s="61">
        <v>95</v>
      </c>
      <c r="B106" s="50" t="s">
        <v>343</v>
      </c>
      <c r="C106" s="92">
        <v>2084993</v>
      </c>
      <c r="D106" s="44" t="s">
        <v>14</v>
      </c>
      <c r="E106" s="46" t="s">
        <v>344</v>
      </c>
      <c r="F106" s="39" t="s">
        <v>44</v>
      </c>
      <c r="G106" s="46" t="s">
        <v>31</v>
      </c>
      <c r="H106" s="47" t="s">
        <v>333</v>
      </c>
      <c r="I106" s="46" t="s">
        <v>341</v>
      </c>
      <c r="J106" s="38">
        <v>645300</v>
      </c>
      <c r="K106" s="39" t="s">
        <v>342</v>
      </c>
      <c r="L106" s="38" t="s">
        <v>563</v>
      </c>
      <c r="M106" s="48">
        <v>2488</v>
      </c>
      <c r="N106" s="14" t="s">
        <v>605</v>
      </c>
    </row>
    <row r="107" spans="1:15" ht="22.5" x14ac:dyDescent="0.2">
      <c r="A107" s="61">
        <v>96</v>
      </c>
      <c r="B107" s="50" t="s">
        <v>105</v>
      </c>
      <c r="C107" s="92">
        <v>446723</v>
      </c>
      <c r="D107" s="44" t="s">
        <v>14</v>
      </c>
      <c r="E107" s="39" t="s">
        <v>106</v>
      </c>
      <c r="F107" s="39" t="s">
        <v>44</v>
      </c>
      <c r="G107" s="46" t="s">
        <v>345</v>
      </c>
      <c r="H107" s="47" t="s">
        <v>251</v>
      </c>
      <c r="I107" s="46" t="s">
        <v>346</v>
      </c>
      <c r="J107" s="38">
        <v>717000</v>
      </c>
      <c r="K107" s="39" t="s">
        <v>519</v>
      </c>
      <c r="L107" s="38" t="s">
        <v>564</v>
      </c>
      <c r="M107" s="48">
        <v>2488</v>
      </c>
      <c r="N107" s="14"/>
    </row>
    <row r="108" spans="1:15" ht="22.5" x14ac:dyDescent="0.2">
      <c r="A108" s="61">
        <v>97</v>
      </c>
      <c r="B108" s="50" t="s">
        <v>67</v>
      </c>
      <c r="C108" s="92">
        <v>1058659</v>
      </c>
      <c r="D108" s="44" t="s">
        <v>14</v>
      </c>
      <c r="E108" s="46" t="s">
        <v>68</v>
      </c>
      <c r="F108" s="39" t="s">
        <v>44</v>
      </c>
      <c r="G108" s="46" t="s">
        <v>347</v>
      </c>
      <c r="H108" s="47" t="s">
        <v>348</v>
      </c>
      <c r="I108" s="46" t="s">
        <v>349</v>
      </c>
      <c r="J108" s="38">
        <v>429000</v>
      </c>
      <c r="K108" s="39" t="s">
        <v>350</v>
      </c>
      <c r="L108" s="38" t="s">
        <v>565</v>
      </c>
      <c r="M108" s="48">
        <v>2488</v>
      </c>
      <c r="N108" s="14"/>
    </row>
    <row r="109" spans="1:15" ht="22.5" x14ac:dyDescent="0.2">
      <c r="A109" s="61">
        <v>98</v>
      </c>
      <c r="B109" s="50" t="s">
        <v>33</v>
      </c>
      <c r="C109" s="31">
        <v>1417934</v>
      </c>
      <c r="D109" s="44" t="s">
        <v>14</v>
      </c>
      <c r="E109" s="49" t="s">
        <v>69</v>
      </c>
      <c r="F109" s="39" t="s">
        <v>44</v>
      </c>
      <c r="G109" s="46" t="s">
        <v>351</v>
      </c>
      <c r="H109" s="47" t="s">
        <v>352</v>
      </c>
      <c r="I109" s="46" t="s">
        <v>353</v>
      </c>
      <c r="J109" s="38">
        <v>114800</v>
      </c>
      <c r="K109" s="39" t="s">
        <v>354</v>
      </c>
      <c r="L109" s="38" t="s">
        <v>566</v>
      </c>
      <c r="M109" s="48">
        <v>2488</v>
      </c>
      <c r="N109" s="14"/>
    </row>
    <row r="110" spans="1:15" ht="22.5" x14ac:dyDescent="0.2">
      <c r="A110" s="61">
        <v>99</v>
      </c>
      <c r="B110" s="50" t="s">
        <v>40</v>
      </c>
      <c r="C110" s="92">
        <v>3663795</v>
      </c>
      <c r="D110" s="44" t="s">
        <v>14</v>
      </c>
      <c r="E110" s="46" t="s">
        <v>41</v>
      </c>
      <c r="F110" s="39" t="s">
        <v>44</v>
      </c>
      <c r="G110" s="46" t="s">
        <v>355</v>
      </c>
      <c r="H110" s="47" t="s">
        <v>348</v>
      </c>
      <c r="I110" s="46" t="s">
        <v>356</v>
      </c>
      <c r="J110" s="38">
        <v>429000</v>
      </c>
      <c r="K110" s="39" t="s">
        <v>357</v>
      </c>
      <c r="L110" s="38" t="s">
        <v>567</v>
      </c>
      <c r="M110" s="48">
        <v>2488</v>
      </c>
      <c r="N110" s="14"/>
    </row>
    <row r="111" spans="1:15" ht="22.5" x14ac:dyDescent="0.2">
      <c r="A111" s="61">
        <v>100</v>
      </c>
      <c r="B111" s="75" t="s">
        <v>29</v>
      </c>
      <c r="C111" s="92">
        <v>1636414</v>
      </c>
      <c r="D111" s="44" t="s">
        <v>14</v>
      </c>
      <c r="E111" s="49" t="s">
        <v>30</v>
      </c>
      <c r="F111" s="39" t="s">
        <v>44</v>
      </c>
      <c r="G111" s="46" t="s">
        <v>365</v>
      </c>
      <c r="H111" s="47" t="s">
        <v>366</v>
      </c>
      <c r="I111" s="46" t="s">
        <v>139</v>
      </c>
      <c r="J111" s="38">
        <v>152000</v>
      </c>
      <c r="K111" s="39" t="s">
        <v>367</v>
      </c>
      <c r="L111" s="38" t="s">
        <v>568</v>
      </c>
      <c r="M111" s="48">
        <v>2487</v>
      </c>
      <c r="N111" s="14"/>
    </row>
    <row r="112" spans="1:15" ht="22.5" x14ac:dyDescent="0.2">
      <c r="A112" s="61">
        <v>101</v>
      </c>
      <c r="B112" s="50" t="s">
        <v>42</v>
      </c>
      <c r="C112" s="31">
        <v>2185529</v>
      </c>
      <c r="D112" s="44" t="s">
        <v>14</v>
      </c>
      <c r="E112" s="39" t="s">
        <v>43</v>
      </c>
      <c r="F112" s="39" t="s">
        <v>44</v>
      </c>
      <c r="G112" s="46" t="s">
        <v>365</v>
      </c>
      <c r="H112" s="47" t="s">
        <v>366</v>
      </c>
      <c r="I112" s="46" t="s">
        <v>139</v>
      </c>
      <c r="J112" s="38">
        <v>152000</v>
      </c>
      <c r="K112" s="39" t="s">
        <v>367</v>
      </c>
      <c r="L112" s="38" t="s">
        <v>568</v>
      </c>
      <c r="M112" s="48">
        <v>2487</v>
      </c>
      <c r="N112" s="14"/>
    </row>
    <row r="113" spans="1:14" ht="22.5" x14ac:dyDescent="0.2">
      <c r="A113" s="61">
        <v>102</v>
      </c>
      <c r="B113" s="50" t="s">
        <v>52</v>
      </c>
      <c r="C113" s="92">
        <v>3536710</v>
      </c>
      <c r="D113" s="44" t="s">
        <v>24</v>
      </c>
      <c r="E113" s="49" t="s">
        <v>46</v>
      </c>
      <c r="F113" s="39" t="s">
        <v>44</v>
      </c>
      <c r="G113" s="46" t="s">
        <v>368</v>
      </c>
      <c r="H113" s="47" t="s">
        <v>366</v>
      </c>
      <c r="I113" s="46" t="s">
        <v>211</v>
      </c>
      <c r="J113" s="38">
        <v>152000</v>
      </c>
      <c r="K113" s="39" t="s">
        <v>369</v>
      </c>
      <c r="L113" s="38" t="s">
        <v>569</v>
      </c>
      <c r="M113" s="48">
        <v>2487</v>
      </c>
      <c r="N113" s="14"/>
    </row>
    <row r="114" spans="1:14" ht="22.5" x14ac:dyDescent="0.2">
      <c r="A114" s="61">
        <v>103</v>
      </c>
      <c r="B114" s="50" t="s">
        <v>52</v>
      </c>
      <c r="C114" s="92">
        <v>3536710</v>
      </c>
      <c r="D114" s="44" t="s">
        <v>24</v>
      </c>
      <c r="E114" s="49" t="s">
        <v>46</v>
      </c>
      <c r="F114" s="39" t="s">
        <v>44</v>
      </c>
      <c r="G114" s="46" t="s">
        <v>368</v>
      </c>
      <c r="H114" s="47" t="s">
        <v>352</v>
      </c>
      <c r="I114" s="46" t="s">
        <v>211</v>
      </c>
      <c r="J114" s="38">
        <v>152000</v>
      </c>
      <c r="K114" s="39" t="s">
        <v>370</v>
      </c>
      <c r="L114" s="38" t="s">
        <v>570</v>
      </c>
      <c r="M114" s="48">
        <v>2487</v>
      </c>
    </row>
    <row r="115" spans="1:14" ht="22.5" x14ac:dyDescent="0.2">
      <c r="A115" s="61">
        <v>104</v>
      </c>
      <c r="B115" s="75" t="s">
        <v>29</v>
      </c>
      <c r="C115" s="92">
        <v>1636414</v>
      </c>
      <c r="D115" s="44" t="s">
        <v>14</v>
      </c>
      <c r="E115" s="49" t="s">
        <v>30</v>
      </c>
      <c r="F115" s="39" t="s">
        <v>44</v>
      </c>
      <c r="G115" s="46" t="s">
        <v>371</v>
      </c>
      <c r="H115" s="47" t="s">
        <v>333</v>
      </c>
      <c r="I115" s="46" t="s">
        <v>139</v>
      </c>
      <c r="J115" s="38">
        <v>420000</v>
      </c>
      <c r="K115" s="39" t="s">
        <v>372</v>
      </c>
      <c r="L115" s="38" t="s">
        <v>572</v>
      </c>
      <c r="M115" s="48">
        <v>2487</v>
      </c>
      <c r="N115" s="6" t="s">
        <v>606</v>
      </c>
    </row>
    <row r="116" spans="1:14" ht="22.5" x14ac:dyDescent="0.2">
      <c r="A116" s="61">
        <v>105</v>
      </c>
      <c r="B116" s="50" t="s">
        <v>129</v>
      </c>
      <c r="C116" s="31">
        <v>3507810</v>
      </c>
      <c r="D116" s="44" t="s">
        <v>14</v>
      </c>
      <c r="E116" s="46" t="s">
        <v>130</v>
      </c>
      <c r="F116" s="39" t="s">
        <v>44</v>
      </c>
      <c r="G116" s="46" t="s">
        <v>371</v>
      </c>
      <c r="H116" s="47" t="s">
        <v>333</v>
      </c>
      <c r="I116" s="46" t="s">
        <v>139</v>
      </c>
      <c r="J116" s="38">
        <v>420000</v>
      </c>
      <c r="K116" s="39" t="s">
        <v>372</v>
      </c>
      <c r="L116" s="38" t="s">
        <v>572</v>
      </c>
      <c r="M116" s="48">
        <v>2487</v>
      </c>
      <c r="N116" s="6" t="s">
        <v>606</v>
      </c>
    </row>
    <row r="117" spans="1:14" ht="22.5" x14ac:dyDescent="0.2">
      <c r="A117" s="61">
        <v>106</v>
      </c>
      <c r="B117" s="50" t="s">
        <v>34</v>
      </c>
      <c r="C117" s="31">
        <v>2133809</v>
      </c>
      <c r="D117" s="44" t="s">
        <v>14</v>
      </c>
      <c r="E117" s="39" t="s">
        <v>18</v>
      </c>
      <c r="F117" s="39" t="s">
        <v>44</v>
      </c>
      <c r="G117" s="46" t="s">
        <v>373</v>
      </c>
      <c r="H117" s="47" t="s">
        <v>374</v>
      </c>
      <c r="I117" s="46" t="s">
        <v>139</v>
      </c>
      <c r="J117" s="38">
        <v>956000</v>
      </c>
      <c r="K117" s="39" t="s">
        <v>375</v>
      </c>
      <c r="L117" s="38" t="s">
        <v>573</v>
      </c>
      <c r="M117" s="48">
        <v>2487</v>
      </c>
    </row>
    <row r="118" spans="1:14" ht="23.25" customHeight="1" x14ac:dyDescent="0.2">
      <c r="A118" s="61">
        <v>107</v>
      </c>
      <c r="B118" s="50" t="s">
        <v>52</v>
      </c>
      <c r="C118" s="92">
        <v>3536710</v>
      </c>
      <c r="D118" s="44" t="s">
        <v>24</v>
      </c>
      <c r="E118" s="49" t="s">
        <v>46</v>
      </c>
      <c r="F118" s="39" t="s">
        <v>44</v>
      </c>
      <c r="G118" s="46" t="s">
        <v>351</v>
      </c>
      <c r="H118" s="47" t="s">
        <v>279</v>
      </c>
      <c r="I118" s="46" t="s">
        <v>211</v>
      </c>
      <c r="J118" s="38">
        <v>114800</v>
      </c>
      <c r="K118" s="39" t="s">
        <v>376</v>
      </c>
      <c r="L118" s="38" t="s">
        <v>574</v>
      </c>
      <c r="M118" s="48">
        <v>2487</v>
      </c>
    </row>
    <row r="119" spans="1:14" ht="22.5" x14ac:dyDescent="0.2">
      <c r="A119" s="61">
        <v>108</v>
      </c>
      <c r="B119" s="50" t="s">
        <v>99</v>
      </c>
      <c r="C119" s="93">
        <v>831661</v>
      </c>
      <c r="D119" s="44" t="s">
        <v>14</v>
      </c>
      <c r="E119" s="45" t="s">
        <v>100</v>
      </c>
      <c r="F119" s="39" t="s">
        <v>44</v>
      </c>
      <c r="G119" s="46" t="s">
        <v>377</v>
      </c>
      <c r="H119" s="47" t="s">
        <v>378</v>
      </c>
      <c r="I119" s="46" t="s">
        <v>379</v>
      </c>
      <c r="J119" s="38">
        <v>1338400</v>
      </c>
      <c r="K119" s="39" t="s">
        <v>380</v>
      </c>
      <c r="L119" s="38" t="s">
        <v>571</v>
      </c>
      <c r="M119" s="48">
        <v>2487</v>
      </c>
    </row>
    <row r="120" spans="1:14" ht="22.5" x14ac:dyDescent="0.2">
      <c r="A120" s="61">
        <v>109</v>
      </c>
      <c r="B120" s="50" t="s">
        <v>86</v>
      </c>
      <c r="C120" s="31">
        <v>3682555</v>
      </c>
      <c r="D120" s="44" t="s">
        <v>14</v>
      </c>
      <c r="E120" s="43" t="s">
        <v>87</v>
      </c>
      <c r="F120" s="39" t="s">
        <v>44</v>
      </c>
      <c r="G120" s="46" t="s">
        <v>377</v>
      </c>
      <c r="H120" s="47" t="s">
        <v>378</v>
      </c>
      <c r="I120" s="46" t="s">
        <v>379</v>
      </c>
      <c r="J120" s="38">
        <v>1505700</v>
      </c>
      <c r="K120" s="39" t="s">
        <v>380</v>
      </c>
      <c r="L120" s="38" t="s">
        <v>571</v>
      </c>
      <c r="M120" s="48">
        <v>2487</v>
      </c>
    </row>
    <row r="121" spans="1:14" ht="22.5" x14ac:dyDescent="0.2">
      <c r="A121" s="61">
        <v>110</v>
      </c>
      <c r="B121" s="50" t="s">
        <v>97</v>
      </c>
      <c r="C121" s="31">
        <v>629338</v>
      </c>
      <c r="D121" s="44" t="s">
        <v>14</v>
      </c>
      <c r="E121" s="49" t="s">
        <v>98</v>
      </c>
      <c r="F121" s="39" t="s">
        <v>44</v>
      </c>
      <c r="G121" s="46" t="s">
        <v>381</v>
      </c>
      <c r="H121" s="47" t="s">
        <v>251</v>
      </c>
      <c r="I121" s="46" t="s">
        <v>346</v>
      </c>
      <c r="J121" s="38">
        <v>717000</v>
      </c>
      <c r="K121" s="39" t="s">
        <v>382</v>
      </c>
      <c r="L121" s="38" t="s">
        <v>522</v>
      </c>
      <c r="M121" s="48">
        <v>2472</v>
      </c>
      <c r="N121" s="6" t="s">
        <v>616</v>
      </c>
    </row>
    <row r="122" spans="1:14" ht="22.5" x14ac:dyDescent="0.2">
      <c r="A122" s="61">
        <v>111</v>
      </c>
      <c r="B122" s="50" t="s">
        <v>77</v>
      </c>
      <c r="C122" s="31">
        <v>600393</v>
      </c>
      <c r="D122" s="44" t="s">
        <v>14</v>
      </c>
      <c r="E122" s="49" t="s">
        <v>78</v>
      </c>
      <c r="F122" s="39" t="s">
        <v>44</v>
      </c>
      <c r="G122" s="46" t="s">
        <v>383</v>
      </c>
      <c r="H122" s="47" t="s">
        <v>210</v>
      </c>
      <c r="I122" s="46" t="s">
        <v>384</v>
      </c>
      <c r="J122" s="38">
        <v>1673000</v>
      </c>
      <c r="K122" s="39" t="s">
        <v>385</v>
      </c>
      <c r="L122" s="38" t="s">
        <v>523</v>
      </c>
      <c r="M122" s="48">
        <v>2472</v>
      </c>
      <c r="N122" s="6" t="s">
        <v>645</v>
      </c>
    </row>
    <row r="123" spans="1:14" ht="22.5" x14ac:dyDescent="0.2">
      <c r="A123" s="61">
        <v>112</v>
      </c>
      <c r="B123" s="50" t="s">
        <v>386</v>
      </c>
      <c r="C123" s="31">
        <v>1419305</v>
      </c>
      <c r="D123" s="44" t="s">
        <v>14</v>
      </c>
      <c r="E123" s="46" t="s">
        <v>387</v>
      </c>
      <c r="F123" s="39" t="s">
        <v>44</v>
      </c>
      <c r="G123" s="46" t="s">
        <v>373</v>
      </c>
      <c r="H123" s="47" t="s">
        <v>388</v>
      </c>
      <c r="I123" s="46" t="s">
        <v>389</v>
      </c>
      <c r="J123" s="38">
        <v>1075500</v>
      </c>
      <c r="K123" s="39" t="s">
        <v>390</v>
      </c>
      <c r="L123" s="38" t="s">
        <v>521</v>
      </c>
      <c r="M123" s="48">
        <v>2473</v>
      </c>
      <c r="N123" s="6" t="s">
        <v>639</v>
      </c>
    </row>
    <row r="124" spans="1:14" ht="22.5" x14ac:dyDescent="0.2">
      <c r="A124" s="61">
        <v>113</v>
      </c>
      <c r="B124" s="43" t="s">
        <v>391</v>
      </c>
      <c r="C124" s="92">
        <v>901776</v>
      </c>
      <c r="D124" s="44" t="s">
        <v>14</v>
      </c>
      <c r="E124" s="45" t="s">
        <v>392</v>
      </c>
      <c r="F124" s="39" t="s">
        <v>44</v>
      </c>
      <c r="G124" s="46" t="s">
        <v>373</v>
      </c>
      <c r="H124" s="47" t="s">
        <v>388</v>
      </c>
      <c r="I124" s="46" t="s">
        <v>389</v>
      </c>
      <c r="J124" s="38">
        <v>1075500</v>
      </c>
      <c r="K124" s="39" t="s">
        <v>390</v>
      </c>
      <c r="L124" s="38" t="s">
        <v>521</v>
      </c>
      <c r="M124" s="48">
        <v>2473</v>
      </c>
      <c r="N124" s="6" t="s">
        <v>639</v>
      </c>
    </row>
    <row r="125" spans="1:14" ht="22.5" x14ac:dyDescent="0.2">
      <c r="A125" s="61">
        <v>114</v>
      </c>
      <c r="B125" s="50" t="s">
        <v>101</v>
      </c>
      <c r="C125" s="31">
        <v>2194084</v>
      </c>
      <c r="D125" s="44" t="s">
        <v>14</v>
      </c>
      <c r="E125" s="45" t="s">
        <v>43</v>
      </c>
      <c r="F125" s="39" t="s">
        <v>44</v>
      </c>
      <c r="G125" s="46" t="s">
        <v>402</v>
      </c>
      <c r="H125" s="47" t="s">
        <v>132</v>
      </c>
      <c r="I125" s="46" t="s">
        <v>403</v>
      </c>
      <c r="J125" s="38">
        <v>1338400</v>
      </c>
      <c r="K125" s="39" t="s">
        <v>404</v>
      </c>
      <c r="L125" s="38" t="s">
        <v>578</v>
      </c>
      <c r="M125" s="48">
        <v>2535</v>
      </c>
      <c r="N125" s="6" t="s">
        <v>618</v>
      </c>
    </row>
    <row r="126" spans="1:14" ht="22.5" x14ac:dyDescent="0.2">
      <c r="A126" s="61">
        <v>115</v>
      </c>
      <c r="B126" s="50" t="s">
        <v>82</v>
      </c>
      <c r="C126" s="92">
        <v>3808817</v>
      </c>
      <c r="D126" s="44" t="s">
        <v>14</v>
      </c>
      <c r="E126" s="49" t="s">
        <v>73</v>
      </c>
      <c r="F126" s="39" t="s">
        <v>44</v>
      </c>
      <c r="G126" s="46" t="s">
        <v>402</v>
      </c>
      <c r="H126" s="47" t="s">
        <v>132</v>
      </c>
      <c r="I126" s="46" t="s">
        <v>403</v>
      </c>
      <c r="J126" s="38">
        <v>1338400</v>
      </c>
      <c r="K126" s="39" t="s">
        <v>404</v>
      </c>
      <c r="L126" s="38" t="s">
        <v>578</v>
      </c>
      <c r="M126" s="48">
        <v>2535</v>
      </c>
      <c r="N126" s="6" t="s">
        <v>618</v>
      </c>
    </row>
    <row r="127" spans="1:14" ht="22.5" x14ac:dyDescent="0.2">
      <c r="A127" s="61">
        <v>116</v>
      </c>
      <c r="B127" s="67" t="s">
        <v>80</v>
      </c>
      <c r="C127" s="31">
        <v>4502456</v>
      </c>
      <c r="D127" s="44" t="s">
        <v>14</v>
      </c>
      <c r="E127" s="49" t="s">
        <v>81</v>
      </c>
      <c r="F127" s="39" t="s">
        <v>44</v>
      </c>
      <c r="G127" s="46" t="s">
        <v>402</v>
      </c>
      <c r="H127" s="47" t="s">
        <v>132</v>
      </c>
      <c r="I127" s="46" t="s">
        <v>403</v>
      </c>
      <c r="J127" s="38">
        <v>1338400</v>
      </c>
      <c r="K127" s="39" t="s">
        <v>404</v>
      </c>
      <c r="L127" s="38" t="s">
        <v>578</v>
      </c>
      <c r="M127" s="48">
        <v>2535</v>
      </c>
      <c r="N127" s="6" t="s">
        <v>618</v>
      </c>
    </row>
    <row r="128" spans="1:14" ht="22.5" x14ac:dyDescent="0.2">
      <c r="A128" s="61">
        <v>117</v>
      </c>
      <c r="B128" s="50" t="s">
        <v>47</v>
      </c>
      <c r="C128" s="31">
        <v>660887</v>
      </c>
      <c r="D128" s="44" t="s">
        <v>14</v>
      </c>
      <c r="E128" s="39" t="s">
        <v>19</v>
      </c>
      <c r="F128" s="39" t="s">
        <v>44</v>
      </c>
      <c r="G128" s="46" t="s">
        <v>405</v>
      </c>
      <c r="H128" s="47" t="s">
        <v>406</v>
      </c>
      <c r="I128" s="46" t="s">
        <v>211</v>
      </c>
      <c r="J128" s="38">
        <v>1300000</v>
      </c>
      <c r="K128" s="39" t="s">
        <v>407</v>
      </c>
      <c r="L128" s="38" t="s">
        <v>579</v>
      </c>
      <c r="M128" s="48">
        <v>2535</v>
      </c>
      <c r="N128" s="14" t="s">
        <v>623</v>
      </c>
    </row>
    <row r="129" spans="1:14" ht="22.5" x14ac:dyDescent="0.2">
      <c r="A129" s="61">
        <v>118</v>
      </c>
      <c r="B129" s="50" t="s">
        <v>38</v>
      </c>
      <c r="C129" s="31">
        <v>2016523</v>
      </c>
      <c r="D129" s="44" t="s">
        <v>14</v>
      </c>
      <c r="E129" s="57" t="s">
        <v>39</v>
      </c>
      <c r="F129" s="39" t="s">
        <v>44</v>
      </c>
      <c r="G129" s="46" t="s">
        <v>405</v>
      </c>
      <c r="H129" s="47" t="s">
        <v>406</v>
      </c>
      <c r="I129" s="46" t="s">
        <v>211</v>
      </c>
      <c r="J129" s="38">
        <v>1300000</v>
      </c>
      <c r="K129" s="39" t="s">
        <v>407</v>
      </c>
      <c r="L129" s="38" t="s">
        <v>579</v>
      </c>
      <c r="M129" s="48">
        <v>2535</v>
      </c>
      <c r="N129" s="14" t="s">
        <v>623</v>
      </c>
    </row>
    <row r="130" spans="1:14" ht="22.5" x14ac:dyDescent="0.2">
      <c r="A130" s="61">
        <v>119</v>
      </c>
      <c r="B130" s="50" t="s">
        <v>411</v>
      </c>
      <c r="C130" s="31">
        <v>2194084</v>
      </c>
      <c r="D130" s="44" t="s">
        <v>14</v>
      </c>
      <c r="E130" s="45" t="s">
        <v>412</v>
      </c>
      <c r="F130" s="39" t="s">
        <v>44</v>
      </c>
      <c r="G130" s="46" t="s">
        <v>413</v>
      </c>
      <c r="H130" s="47" t="s">
        <v>414</v>
      </c>
      <c r="I130" s="46" t="s">
        <v>415</v>
      </c>
      <c r="J130" s="68">
        <v>1330800</v>
      </c>
      <c r="K130" s="39" t="s">
        <v>416</v>
      </c>
      <c r="L130" s="38" t="s">
        <v>603</v>
      </c>
      <c r="M130" s="48">
        <v>2544</v>
      </c>
      <c r="N130" s="14" t="s">
        <v>633</v>
      </c>
    </row>
    <row r="131" spans="1:14" ht="22.5" x14ac:dyDescent="0.2">
      <c r="A131" s="61">
        <v>120</v>
      </c>
      <c r="B131" s="50" t="s">
        <v>82</v>
      </c>
      <c r="C131" s="92">
        <v>3808817</v>
      </c>
      <c r="D131" s="44" t="s">
        <v>14</v>
      </c>
      <c r="E131" s="49" t="s">
        <v>73</v>
      </c>
      <c r="F131" s="39" t="s">
        <v>44</v>
      </c>
      <c r="G131" s="46" t="s">
        <v>413</v>
      </c>
      <c r="H131" s="47" t="s">
        <v>414</v>
      </c>
      <c r="I131" s="46" t="s">
        <v>415</v>
      </c>
      <c r="J131" s="68">
        <v>1330800</v>
      </c>
      <c r="K131" s="39" t="s">
        <v>416</v>
      </c>
      <c r="L131" s="38" t="s">
        <v>603</v>
      </c>
      <c r="M131" s="48">
        <v>2544</v>
      </c>
      <c r="N131" s="14" t="s">
        <v>633</v>
      </c>
    </row>
    <row r="132" spans="1:14" ht="22.5" x14ac:dyDescent="0.2">
      <c r="A132" s="61">
        <v>121</v>
      </c>
      <c r="B132" s="43" t="s">
        <v>29</v>
      </c>
      <c r="C132" s="92">
        <v>1636414</v>
      </c>
      <c r="D132" s="44" t="s">
        <v>14</v>
      </c>
      <c r="E132" s="49" t="s">
        <v>30</v>
      </c>
      <c r="F132" s="39" t="s">
        <v>44</v>
      </c>
      <c r="G132" s="46" t="s">
        <v>373</v>
      </c>
      <c r="H132" s="47" t="s">
        <v>427</v>
      </c>
      <c r="I132" s="46" t="s">
        <v>139</v>
      </c>
      <c r="J132" s="68">
        <v>956000</v>
      </c>
      <c r="K132" s="39" t="s">
        <v>417</v>
      </c>
      <c r="L132" s="38" t="s">
        <v>603</v>
      </c>
      <c r="M132" s="48">
        <v>2544</v>
      </c>
      <c r="N132" s="14" t="s">
        <v>638</v>
      </c>
    </row>
    <row r="133" spans="1:14" ht="22.5" x14ac:dyDescent="0.2">
      <c r="A133" s="61">
        <v>122</v>
      </c>
      <c r="B133" s="69" t="s">
        <v>418</v>
      </c>
      <c r="C133" s="94">
        <v>3644242</v>
      </c>
      <c r="D133" s="65" t="s">
        <v>14</v>
      </c>
      <c r="E133" s="71" t="s">
        <v>419</v>
      </c>
      <c r="F133" s="39" t="s">
        <v>44</v>
      </c>
      <c r="G133" s="46" t="s">
        <v>373</v>
      </c>
      <c r="H133" s="47" t="s">
        <v>427</v>
      </c>
      <c r="I133" s="46" t="s">
        <v>139</v>
      </c>
      <c r="J133" s="68">
        <v>956000</v>
      </c>
      <c r="K133" s="39" t="s">
        <v>417</v>
      </c>
      <c r="L133" s="38" t="s">
        <v>603</v>
      </c>
      <c r="M133" s="48">
        <v>2544</v>
      </c>
      <c r="N133" s="14" t="s">
        <v>638</v>
      </c>
    </row>
    <row r="134" spans="1:14" ht="19.5" customHeight="1" x14ac:dyDescent="0.2">
      <c r="A134" s="61">
        <v>123</v>
      </c>
      <c r="B134" s="50" t="s">
        <v>34</v>
      </c>
      <c r="C134" s="31">
        <v>2133809</v>
      </c>
      <c r="D134" s="44" t="s">
        <v>14</v>
      </c>
      <c r="E134" s="39" t="s">
        <v>420</v>
      </c>
      <c r="F134" s="39" t="s">
        <v>44</v>
      </c>
      <c r="G134" s="46" t="s">
        <v>373</v>
      </c>
      <c r="H134" s="47" t="s">
        <v>427</v>
      </c>
      <c r="I134" s="46" t="s">
        <v>139</v>
      </c>
      <c r="J134" s="68">
        <v>956000</v>
      </c>
      <c r="K134" s="39" t="s">
        <v>417</v>
      </c>
      <c r="L134" s="38" t="s">
        <v>603</v>
      </c>
      <c r="M134" s="48">
        <v>2544</v>
      </c>
      <c r="N134" s="14" t="s">
        <v>638</v>
      </c>
    </row>
    <row r="135" spans="1:14" ht="23.25" customHeight="1" x14ac:dyDescent="0.2">
      <c r="A135" s="61">
        <v>124</v>
      </c>
      <c r="B135" s="50" t="s">
        <v>421</v>
      </c>
      <c r="C135" s="31">
        <v>2036816</v>
      </c>
      <c r="D135" s="44" t="s">
        <v>24</v>
      </c>
      <c r="E135" s="39" t="s">
        <v>422</v>
      </c>
      <c r="F135" s="39" t="s">
        <v>44</v>
      </c>
      <c r="G135" s="46" t="s">
        <v>423</v>
      </c>
      <c r="H135" s="47" t="s">
        <v>168</v>
      </c>
      <c r="I135" s="46" t="s">
        <v>424</v>
      </c>
      <c r="J135" s="68">
        <v>955000</v>
      </c>
      <c r="K135" s="39" t="s">
        <v>425</v>
      </c>
      <c r="L135" s="38" t="s">
        <v>603</v>
      </c>
      <c r="M135" s="48">
        <v>2544</v>
      </c>
      <c r="N135" s="14"/>
    </row>
    <row r="136" spans="1:14" ht="21" customHeight="1" x14ac:dyDescent="0.2">
      <c r="A136" s="85" t="s">
        <v>6</v>
      </c>
      <c r="B136" s="86"/>
      <c r="C136" s="86"/>
      <c r="D136" s="86"/>
      <c r="E136" s="86"/>
      <c r="F136" s="86"/>
      <c r="G136" s="86"/>
      <c r="H136" s="86"/>
      <c r="I136" s="87"/>
      <c r="J136" s="59">
        <f>SUM(J100:J135)</f>
        <v>124747300</v>
      </c>
      <c r="K136" s="60"/>
      <c r="L136" s="60"/>
      <c r="N136" s="14"/>
    </row>
    <row r="137" spans="1:14" ht="15.75" x14ac:dyDescent="0.2">
      <c r="A137" s="85" t="s">
        <v>6</v>
      </c>
      <c r="B137" s="86"/>
      <c r="C137" s="86"/>
      <c r="D137" s="86"/>
      <c r="E137" s="86"/>
      <c r="F137" s="86"/>
      <c r="G137" s="86"/>
      <c r="H137" s="86"/>
      <c r="I137" s="87"/>
      <c r="J137" s="59">
        <f>+J136</f>
        <v>124747300</v>
      </c>
      <c r="K137" s="60"/>
      <c r="L137" s="60"/>
      <c r="N137" s="14"/>
    </row>
    <row r="138" spans="1:14" ht="19.5" customHeight="1" x14ac:dyDescent="0.2">
      <c r="A138" s="61">
        <v>125</v>
      </c>
      <c r="B138" s="50" t="s">
        <v>86</v>
      </c>
      <c r="C138" s="31">
        <v>3682555</v>
      </c>
      <c r="D138" s="44" t="s">
        <v>14</v>
      </c>
      <c r="E138" s="43" t="s">
        <v>87</v>
      </c>
      <c r="F138" s="39" t="s">
        <v>44</v>
      </c>
      <c r="G138" s="46" t="s">
        <v>423</v>
      </c>
      <c r="H138" s="47" t="s">
        <v>168</v>
      </c>
      <c r="I138" s="46" t="s">
        <v>424</v>
      </c>
      <c r="J138" s="38">
        <v>859500</v>
      </c>
      <c r="K138" s="39" t="s">
        <v>425</v>
      </c>
      <c r="L138" s="38" t="s">
        <v>603</v>
      </c>
      <c r="M138" s="48">
        <v>2544</v>
      </c>
    </row>
    <row r="139" spans="1:14" ht="21" customHeight="1" x14ac:dyDescent="0.2">
      <c r="A139" s="61">
        <v>126</v>
      </c>
      <c r="B139" s="50" t="s">
        <v>292</v>
      </c>
      <c r="C139" s="31">
        <v>1732092</v>
      </c>
      <c r="D139" s="44" t="s">
        <v>14</v>
      </c>
      <c r="E139" s="49" t="s">
        <v>293</v>
      </c>
      <c r="F139" s="39" t="s">
        <v>44</v>
      </c>
      <c r="G139" s="46" t="s">
        <v>423</v>
      </c>
      <c r="H139" s="47" t="s">
        <v>426</v>
      </c>
      <c r="I139" s="46" t="s">
        <v>217</v>
      </c>
      <c r="J139" s="38">
        <v>1680800</v>
      </c>
      <c r="K139" s="39" t="s">
        <v>428</v>
      </c>
      <c r="L139" s="38" t="s">
        <v>603</v>
      </c>
      <c r="M139" s="48">
        <v>2544</v>
      </c>
    </row>
    <row r="140" spans="1:14" ht="21.75" customHeight="1" x14ac:dyDescent="0.2">
      <c r="A140" s="61">
        <v>127</v>
      </c>
      <c r="B140" s="50" t="s">
        <v>99</v>
      </c>
      <c r="C140" s="93">
        <v>831661</v>
      </c>
      <c r="D140" s="44" t="s">
        <v>14</v>
      </c>
      <c r="E140" s="45" t="s">
        <v>100</v>
      </c>
      <c r="F140" s="39" t="s">
        <v>44</v>
      </c>
      <c r="G140" s="46" t="s">
        <v>423</v>
      </c>
      <c r="H140" s="51" t="s">
        <v>426</v>
      </c>
      <c r="I140" s="46" t="s">
        <v>217</v>
      </c>
      <c r="J140" s="38">
        <v>1680800</v>
      </c>
      <c r="K140" s="39" t="s">
        <v>429</v>
      </c>
      <c r="L140" s="38" t="s">
        <v>603</v>
      </c>
      <c r="M140" s="48">
        <v>2544</v>
      </c>
    </row>
    <row r="141" spans="1:14" ht="21.75" customHeight="1" x14ac:dyDescent="0.2">
      <c r="A141" s="61">
        <v>128</v>
      </c>
      <c r="B141" s="50" t="s">
        <v>83</v>
      </c>
      <c r="C141" s="92">
        <v>3849579</v>
      </c>
      <c r="D141" s="44" t="s">
        <v>14</v>
      </c>
      <c r="E141" s="49" t="s">
        <v>46</v>
      </c>
      <c r="F141" s="39" t="s">
        <v>44</v>
      </c>
      <c r="G141" s="46" t="s">
        <v>373</v>
      </c>
      <c r="H141" s="51" t="s">
        <v>430</v>
      </c>
      <c r="I141" s="46" t="s">
        <v>431</v>
      </c>
      <c r="J141" s="38">
        <v>1720800</v>
      </c>
      <c r="K141" s="39" t="s">
        <v>432</v>
      </c>
      <c r="L141" s="38" t="s">
        <v>603</v>
      </c>
      <c r="M141" s="48">
        <v>2544</v>
      </c>
      <c r="N141" s="6" t="s">
        <v>640</v>
      </c>
    </row>
    <row r="142" spans="1:14" ht="32.25" customHeight="1" x14ac:dyDescent="0.2">
      <c r="A142" s="61">
        <v>129</v>
      </c>
      <c r="B142" s="50" t="s">
        <v>84</v>
      </c>
      <c r="C142" s="92">
        <v>3903710</v>
      </c>
      <c r="D142" s="44" t="s">
        <v>24</v>
      </c>
      <c r="E142" s="49" t="s">
        <v>46</v>
      </c>
      <c r="F142" s="39" t="s">
        <v>44</v>
      </c>
      <c r="G142" s="46" t="s">
        <v>373</v>
      </c>
      <c r="H142" s="51" t="s">
        <v>430</v>
      </c>
      <c r="I142" s="46" t="s">
        <v>431</v>
      </c>
      <c r="J142" s="38">
        <v>1720800</v>
      </c>
      <c r="K142" s="39" t="s">
        <v>432</v>
      </c>
      <c r="L142" s="38" t="s">
        <v>603</v>
      </c>
      <c r="M142" s="48">
        <v>2544</v>
      </c>
      <c r="N142" s="6" t="s">
        <v>640</v>
      </c>
    </row>
    <row r="143" spans="1:14" ht="21.75" customHeight="1" x14ac:dyDescent="0.2">
      <c r="A143" s="61">
        <v>130</v>
      </c>
      <c r="B143" s="76" t="s">
        <v>60</v>
      </c>
      <c r="C143" s="31">
        <v>648955</v>
      </c>
      <c r="D143" s="44" t="s">
        <v>14</v>
      </c>
      <c r="E143" s="49" t="s">
        <v>46</v>
      </c>
      <c r="F143" s="39" t="s">
        <v>44</v>
      </c>
      <c r="G143" s="46" t="s">
        <v>433</v>
      </c>
      <c r="H143" s="51" t="s">
        <v>434</v>
      </c>
      <c r="I143" s="46" t="s">
        <v>211</v>
      </c>
      <c r="J143" s="38">
        <v>1720800</v>
      </c>
      <c r="K143" s="39" t="s">
        <v>435</v>
      </c>
      <c r="L143" s="38" t="s">
        <v>603</v>
      </c>
      <c r="M143" s="48">
        <v>2544</v>
      </c>
      <c r="N143" s="6" t="s">
        <v>637</v>
      </c>
    </row>
    <row r="144" spans="1:14" ht="21.75" customHeight="1" x14ac:dyDescent="0.2">
      <c r="A144" s="61">
        <v>131</v>
      </c>
      <c r="B144" s="75" t="s">
        <v>59</v>
      </c>
      <c r="C144" s="92">
        <v>1218197</v>
      </c>
      <c r="D144" s="44" t="s">
        <v>14</v>
      </c>
      <c r="E144" s="45" t="s">
        <v>43</v>
      </c>
      <c r="F144" s="39" t="s">
        <v>44</v>
      </c>
      <c r="G144" s="46" t="s">
        <v>433</v>
      </c>
      <c r="H144" s="51" t="s">
        <v>434</v>
      </c>
      <c r="I144" s="46" t="s">
        <v>211</v>
      </c>
      <c r="J144" s="38">
        <v>1720800</v>
      </c>
      <c r="K144" s="39" t="s">
        <v>435</v>
      </c>
      <c r="L144" s="38" t="s">
        <v>603</v>
      </c>
      <c r="M144" s="48">
        <v>2544</v>
      </c>
      <c r="N144" s="6" t="s">
        <v>637</v>
      </c>
    </row>
    <row r="145" spans="1:14" ht="21.75" customHeight="1" x14ac:dyDescent="0.2">
      <c r="A145" s="61">
        <v>132</v>
      </c>
      <c r="B145" s="50" t="s">
        <v>48</v>
      </c>
      <c r="C145" s="31">
        <v>3910192</v>
      </c>
      <c r="D145" s="44" t="s">
        <v>24</v>
      </c>
      <c r="E145" s="49" t="s">
        <v>46</v>
      </c>
      <c r="F145" s="39" t="s">
        <v>44</v>
      </c>
      <c r="G145" s="46" t="s">
        <v>436</v>
      </c>
      <c r="H145" s="51" t="s">
        <v>430</v>
      </c>
      <c r="I145" s="46" t="s">
        <v>431</v>
      </c>
      <c r="J145" s="38">
        <v>1368000</v>
      </c>
      <c r="K145" s="39" t="s">
        <v>437</v>
      </c>
      <c r="L145" s="38" t="s">
        <v>603</v>
      </c>
      <c r="M145" s="48">
        <v>2544</v>
      </c>
      <c r="N145" s="6" t="s">
        <v>636</v>
      </c>
    </row>
    <row r="146" spans="1:14" ht="21.75" customHeight="1" x14ac:dyDescent="0.2">
      <c r="A146" s="61">
        <v>133</v>
      </c>
      <c r="B146" s="50" t="s">
        <v>49</v>
      </c>
      <c r="C146" s="31">
        <v>3738155</v>
      </c>
      <c r="D146" s="44" t="s">
        <v>14</v>
      </c>
      <c r="E146" s="49" t="s">
        <v>46</v>
      </c>
      <c r="F146" s="39" t="s">
        <v>44</v>
      </c>
      <c r="G146" s="46" t="s">
        <v>436</v>
      </c>
      <c r="H146" s="51" t="s">
        <v>430</v>
      </c>
      <c r="I146" s="46" t="s">
        <v>431</v>
      </c>
      <c r="J146" s="38">
        <v>1368000</v>
      </c>
      <c r="K146" s="39" t="s">
        <v>437</v>
      </c>
      <c r="L146" s="38" t="s">
        <v>603</v>
      </c>
      <c r="M146" s="48">
        <v>2544</v>
      </c>
      <c r="N146" s="6" t="s">
        <v>636</v>
      </c>
    </row>
    <row r="147" spans="1:14" ht="21.75" customHeight="1" x14ac:dyDescent="0.2">
      <c r="A147" s="61">
        <v>134</v>
      </c>
      <c r="B147" s="50" t="s">
        <v>110</v>
      </c>
      <c r="C147" s="92">
        <v>841936</v>
      </c>
      <c r="D147" s="44" t="s">
        <v>14</v>
      </c>
      <c r="E147" s="45" t="s">
        <v>19</v>
      </c>
      <c r="F147" s="39" t="s">
        <v>44</v>
      </c>
      <c r="G147" s="46" t="s">
        <v>373</v>
      </c>
      <c r="H147" s="51" t="s">
        <v>430</v>
      </c>
      <c r="I147" s="46" t="s">
        <v>217</v>
      </c>
      <c r="J147" s="38">
        <v>1720800</v>
      </c>
      <c r="K147" s="39" t="s">
        <v>438</v>
      </c>
      <c r="L147" s="38" t="s">
        <v>603</v>
      </c>
      <c r="M147" s="48">
        <v>2544</v>
      </c>
    </row>
    <row r="148" spans="1:14" ht="21" customHeight="1" x14ac:dyDescent="0.2">
      <c r="A148" s="61">
        <v>135</v>
      </c>
      <c r="B148" s="62" t="s">
        <v>45</v>
      </c>
      <c r="C148" s="92">
        <v>1919956</v>
      </c>
      <c r="D148" s="44" t="s">
        <v>14</v>
      </c>
      <c r="E148" s="49" t="s">
        <v>46</v>
      </c>
      <c r="F148" s="39" t="s">
        <v>44</v>
      </c>
      <c r="G148" s="46" t="s">
        <v>439</v>
      </c>
      <c r="H148" s="51" t="s">
        <v>430</v>
      </c>
      <c r="I148" s="46" t="s">
        <v>148</v>
      </c>
      <c r="J148" s="38">
        <v>1720800</v>
      </c>
      <c r="K148" s="39" t="s">
        <v>440</v>
      </c>
      <c r="L148" s="38" t="s">
        <v>603</v>
      </c>
      <c r="M148" s="48">
        <v>2544</v>
      </c>
      <c r="N148" s="6" t="s">
        <v>641</v>
      </c>
    </row>
    <row r="149" spans="1:14" ht="21" customHeight="1" x14ac:dyDescent="0.2">
      <c r="A149" s="61">
        <v>136</v>
      </c>
      <c r="B149" s="50" t="s">
        <v>56</v>
      </c>
      <c r="C149" s="31">
        <v>1799196</v>
      </c>
      <c r="D149" s="44" t="s">
        <v>14</v>
      </c>
      <c r="E149" s="45" t="s">
        <v>43</v>
      </c>
      <c r="F149" s="39" t="s">
        <v>44</v>
      </c>
      <c r="G149" s="46" t="s">
        <v>439</v>
      </c>
      <c r="H149" s="51" t="s">
        <v>430</v>
      </c>
      <c r="I149" s="46" t="s">
        <v>148</v>
      </c>
      <c r="J149" s="38">
        <v>1720800</v>
      </c>
      <c r="K149" s="39" t="s">
        <v>440</v>
      </c>
      <c r="L149" s="38" t="s">
        <v>603</v>
      </c>
      <c r="M149" s="48">
        <v>2544</v>
      </c>
      <c r="N149" s="6" t="s">
        <v>641</v>
      </c>
    </row>
    <row r="150" spans="1:14" ht="21" customHeight="1" x14ac:dyDescent="0.2">
      <c r="A150" s="61">
        <v>137</v>
      </c>
      <c r="B150" s="50" t="s">
        <v>452</v>
      </c>
      <c r="C150" s="31">
        <v>4280424</v>
      </c>
      <c r="D150" s="44" t="s">
        <v>14</v>
      </c>
      <c r="E150" s="45" t="s">
        <v>453</v>
      </c>
      <c r="F150" s="39" t="s">
        <v>44</v>
      </c>
      <c r="G150" s="46" t="s">
        <v>454</v>
      </c>
      <c r="H150" s="51" t="s">
        <v>455</v>
      </c>
      <c r="I150" s="46" t="s">
        <v>456</v>
      </c>
      <c r="J150" s="38">
        <v>513000</v>
      </c>
      <c r="K150" s="39" t="s">
        <v>457</v>
      </c>
      <c r="L150" s="38" t="s">
        <v>603</v>
      </c>
      <c r="M150" s="48">
        <v>2546</v>
      </c>
    </row>
    <row r="151" spans="1:14" ht="21" customHeight="1" x14ac:dyDescent="0.2">
      <c r="A151" s="61">
        <v>138</v>
      </c>
      <c r="B151" s="62" t="s">
        <v>76</v>
      </c>
      <c r="C151" s="92">
        <v>3795736</v>
      </c>
      <c r="D151" s="44" t="s">
        <v>14</v>
      </c>
      <c r="E151" s="43" t="s">
        <v>26</v>
      </c>
      <c r="F151" s="39" t="s">
        <v>44</v>
      </c>
      <c r="G151" s="46" t="s">
        <v>458</v>
      </c>
      <c r="H151" s="51" t="s">
        <v>459</v>
      </c>
      <c r="I151" s="46" t="s">
        <v>460</v>
      </c>
      <c r="J151" s="38">
        <v>381600</v>
      </c>
      <c r="K151" s="39" t="s">
        <v>461</v>
      </c>
      <c r="L151" s="38" t="s">
        <v>603</v>
      </c>
      <c r="M151" s="48">
        <v>2545</v>
      </c>
    </row>
    <row r="152" spans="1:14" ht="21" customHeight="1" x14ac:dyDescent="0.2">
      <c r="A152" s="61">
        <v>139</v>
      </c>
      <c r="B152" s="43" t="s">
        <v>75</v>
      </c>
      <c r="C152" s="92">
        <v>2310774</v>
      </c>
      <c r="D152" s="44" t="s">
        <v>14</v>
      </c>
      <c r="E152" s="43" t="s">
        <v>26</v>
      </c>
      <c r="F152" s="39" t="s">
        <v>44</v>
      </c>
      <c r="G152" s="46" t="s">
        <v>458</v>
      </c>
      <c r="H152" s="51" t="s">
        <v>459</v>
      </c>
      <c r="I152" s="46" t="s">
        <v>460</v>
      </c>
      <c r="J152" s="38">
        <v>381600</v>
      </c>
      <c r="K152" s="39" t="s">
        <v>461</v>
      </c>
      <c r="L152" s="38" t="s">
        <v>603</v>
      </c>
      <c r="M152" s="48">
        <v>2545</v>
      </c>
    </row>
    <row r="153" spans="1:14" ht="21" customHeight="1" x14ac:dyDescent="0.2">
      <c r="A153" s="61">
        <v>140</v>
      </c>
      <c r="B153" s="50" t="s">
        <v>74</v>
      </c>
      <c r="C153" s="31">
        <v>988300</v>
      </c>
      <c r="D153" s="44" t="s">
        <v>14</v>
      </c>
      <c r="E153" s="43" t="s">
        <v>26</v>
      </c>
      <c r="F153" s="39" t="s">
        <v>44</v>
      </c>
      <c r="G153" s="46" t="s">
        <v>462</v>
      </c>
      <c r="H153" s="51" t="s">
        <v>463</v>
      </c>
      <c r="I153" s="46" t="s">
        <v>464</v>
      </c>
      <c r="J153" s="38">
        <v>623600</v>
      </c>
      <c r="K153" s="39" t="s">
        <v>465</v>
      </c>
      <c r="L153" s="38" t="s">
        <v>603</v>
      </c>
      <c r="M153" s="48">
        <v>2545</v>
      </c>
    </row>
    <row r="154" spans="1:14" ht="21" customHeight="1" x14ac:dyDescent="0.2">
      <c r="A154" s="61">
        <v>141</v>
      </c>
      <c r="B154" s="50" t="s">
        <v>72</v>
      </c>
      <c r="C154" s="92">
        <v>4962868</v>
      </c>
      <c r="D154" s="44" t="s">
        <v>14</v>
      </c>
      <c r="E154" s="46" t="s">
        <v>73</v>
      </c>
      <c r="F154" s="39" t="s">
        <v>44</v>
      </c>
      <c r="G154" s="46" t="s">
        <v>462</v>
      </c>
      <c r="H154" s="51" t="s">
        <v>463</v>
      </c>
      <c r="I154" s="46" t="s">
        <v>464</v>
      </c>
      <c r="J154" s="38">
        <v>623600</v>
      </c>
      <c r="K154" s="39" t="s">
        <v>465</v>
      </c>
      <c r="L154" s="38" t="s">
        <v>603</v>
      </c>
      <c r="M154" s="48">
        <v>2545</v>
      </c>
    </row>
    <row r="155" spans="1:14" ht="21" customHeight="1" x14ac:dyDescent="0.2">
      <c r="A155" s="61">
        <v>142</v>
      </c>
      <c r="B155" s="50" t="s">
        <v>40</v>
      </c>
      <c r="C155" s="31">
        <v>3663795</v>
      </c>
      <c r="D155" s="44" t="s">
        <v>14</v>
      </c>
      <c r="E155" s="46" t="s">
        <v>41</v>
      </c>
      <c r="F155" s="39" t="s">
        <v>44</v>
      </c>
      <c r="G155" s="46" t="s">
        <v>466</v>
      </c>
      <c r="H155" s="51" t="s">
        <v>195</v>
      </c>
      <c r="I155" s="46" t="s">
        <v>467</v>
      </c>
      <c r="J155" s="38">
        <v>429000</v>
      </c>
      <c r="K155" s="39" t="s">
        <v>468</v>
      </c>
      <c r="L155" s="38" t="s">
        <v>603</v>
      </c>
      <c r="M155" s="48">
        <v>2545</v>
      </c>
    </row>
    <row r="156" spans="1:14" ht="21" customHeight="1" x14ac:dyDescent="0.2">
      <c r="A156" s="61">
        <v>143</v>
      </c>
      <c r="B156" s="50" t="s">
        <v>74</v>
      </c>
      <c r="C156" s="92">
        <v>988300</v>
      </c>
      <c r="D156" s="44" t="s">
        <v>14</v>
      </c>
      <c r="E156" s="43" t="s">
        <v>26</v>
      </c>
      <c r="F156" s="39" t="s">
        <v>44</v>
      </c>
      <c r="G156" s="46" t="s">
        <v>423</v>
      </c>
      <c r="H156" s="51" t="s">
        <v>469</v>
      </c>
      <c r="I156" s="46" t="s">
        <v>470</v>
      </c>
      <c r="J156" s="38">
        <v>458400</v>
      </c>
      <c r="K156" s="39" t="s">
        <v>471</v>
      </c>
      <c r="L156" s="38" t="s">
        <v>603</v>
      </c>
      <c r="M156" s="48">
        <v>2545</v>
      </c>
    </row>
    <row r="157" spans="1:14" ht="21" customHeight="1" x14ac:dyDescent="0.2">
      <c r="A157" s="61">
        <v>144</v>
      </c>
      <c r="B157" s="43" t="s">
        <v>27</v>
      </c>
      <c r="C157" s="92">
        <v>1771125</v>
      </c>
      <c r="D157" s="44" t="s">
        <v>14</v>
      </c>
      <c r="E157" s="43" t="s">
        <v>26</v>
      </c>
      <c r="F157" s="39" t="s">
        <v>44</v>
      </c>
      <c r="G157" s="46" t="s">
        <v>423</v>
      </c>
      <c r="H157" s="51" t="s">
        <v>469</v>
      </c>
      <c r="I157" s="46" t="s">
        <v>470</v>
      </c>
      <c r="J157" s="38">
        <v>458400</v>
      </c>
      <c r="K157" s="39" t="s">
        <v>471</v>
      </c>
      <c r="L157" s="38" t="s">
        <v>603</v>
      </c>
      <c r="M157" s="48">
        <v>2545</v>
      </c>
    </row>
    <row r="158" spans="1:14" ht="21" customHeight="1" x14ac:dyDescent="0.2">
      <c r="A158" s="61">
        <v>145</v>
      </c>
      <c r="B158" s="50" t="s">
        <v>472</v>
      </c>
      <c r="C158" s="31">
        <v>446723</v>
      </c>
      <c r="D158" s="44" t="s">
        <v>14</v>
      </c>
      <c r="E158" s="45" t="s">
        <v>106</v>
      </c>
      <c r="F158" s="39" t="s">
        <v>44</v>
      </c>
      <c r="G158" s="46" t="s">
        <v>454</v>
      </c>
      <c r="H158" s="51" t="s">
        <v>455</v>
      </c>
      <c r="I158" s="46" t="s">
        <v>473</v>
      </c>
      <c r="J158" s="38">
        <v>570000</v>
      </c>
      <c r="K158" s="39" t="s">
        <v>474</v>
      </c>
      <c r="L158" s="38" t="s">
        <v>603</v>
      </c>
      <c r="M158" s="48">
        <v>2545</v>
      </c>
    </row>
    <row r="159" spans="1:14" ht="21" customHeight="1" x14ac:dyDescent="0.2">
      <c r="A159" s="61">
        <v>146</v>
      </c>
      <c r="B159" s="50" t="s">
        <v>70</v>
      </c>
      <c r="C159" s="31">
        <v>657643</v>
      </c>
      <c r="D159" s="44" t="s">
        <v>14</v>
      </c>
      <c r="E159" s="45" t="s">
        <v>71</v>
      </c>
      <c r="F159" s="39" t="s">
        <v>44</v>
      </c>
      <c r="G159" s="46" t="s">
        <v>373</v>
      </c>
      <c r="H159" s="51" t="s">
        <v>195</v>
      </c>
      <c r="I159" s="46" t="s">
        <v>475</v>
      </c>
      <c r="J159" s="38">
        <v>573600</v>
      </c>
      <c r="K159" s="39" t="s">
        <v>476</v>
      </c>
      <c r="L159" s="38" t="s">
        <v>603</v>
      </c>
      <c r="M159" s="48">
        <v>2545</v>
      </c>
    </row>
    <row r="160" spans="1:14" ht="21" customHeight="1" x14ac:dyDescent="0.2">
      <c r="A160" s="61">
        <v>147</v>
      </c>
      <c r="B160" s="50" t="s">
        <v>16</v>
      </c>
      <c r="C160" s="31">
        <v>4078545</v>
      </c>
      <c r="D160" s="44" t="s">
        <v>14</v>
      </c>
      <c r="E160" s="46" t="s">
        <v>17</v>
      </c>
      <c r="F160" s="39" t="s">
        <v>44</v>
      </c>
      <c r="G160" s="46" t="s">
        <v>373</v>
      </c>
      <c r="H160" s="51" t="s">
        <v>195</v>
      </c>
      <c r="I160" s="46" t="s">
        <v>475</v>
      </c>
      <c r="J160" s="38">
        <v>573600</v>
      </c>
      <c r="K160" s="39" t="s">
        <v>476</v>
      </c>
      <c r="L160" s="38" t="s">
        <v>603</v>
      </c>
      <c r="M160" s="48">
        <v>2545</v>
      </c>
    </row>
    <row r="161" spans="1:14" ht="21" customHeight="1" x14ac:dyDescent="0.2">
      <c r="A161" s="61">
        <v>148</v>
      </c>
      <c r="B161" s="50" t="s">
        <v>343</v>
      </c>
      <c r="C161" s="92">
        <v>2084993</v>
      </c>
      <c r="D161" s="44" t="s">
        <v>14</v>
      </c>
      <c r="E161" s="46" t="s">
        <v>344</v>
      </c>
      <c r="F161" s="39" t="s">
        <v>44</v>
      </c>
      <c r="G161" s="46" t="s">
        <v>423</v>
      </c>
      <c r="H161" s="51" t="s">
        <v>469</v>
      </c>
      <c r="I161" s="46" t="s">
        <v>477</v>
      </c>
      <c r="J161" s="38">
        <v>515700</v>
      </c>
      <c r="K161" s="39" t="s">
        <v>478</v>
      </c>
      <c r="L161" s="38" t="s">
        <v>603</v>
      </c>
      <c r="M161" s="48">
        <v>2545</v>
      </c>
      <c r="N161" s="6" t="s">
        <v>635</v>
      </c>
    </row>
    <row r="162" spans="1:14" ht="21" customHeight="1" x14ac:dyDescent="0.2">
      <c r="A162" s="61">
        <v>149</v>
      </c>
      <c r="B162" s="50" t="s">
        <v>489</v>
      </c>
      <c r="C162" s="92">
        <v>1417934</v>
      </c>
      <c r="D162" s="44" t="s">
        <v>14</v>
      </c>
      <c r="E162" s="46" t="s">
        <v>490</v>
      </c>
      <c r="F162" s="39" t="s">
        <v>44</v>
      </c>
      <c r="G162" s="46" t="s">
        <v>371</v>
      </c>
      <c r="H162" s="51" t="s">
        <v>491</v>
      </c>
      <c r="I162" s="46" t="s">
        <v>492</v>
      </c>
      <c r="J162" s="38">
        <v>437500</v>
      </c>
      <c r="K162" s="39" t="s">
        <v>493</v>
      </c>
      <c r="L162" s="38" t="s">
        <v>603</v>
      </c>
      <c r="M162" s="48">
        <v>2543</v>
      </c>
    </row>
    <row r="163" spans="1:14" ht="21" customHeight="1" x14ac:dyDescent="0.2">
      <c r="A163" s="61">
        <v>150</v>
      </c>
      <c r="B163" s="50" t="s">
        <v>494</v>
      </c>
      <c r="C163" s="31">
        <v>2239227</v>
      </c>
      <c r="D163" s="44" t="s">
        <v>14</v>
      </c>
      <c r="E163" s="72" t="s">
        <v>495</v>
      </c>
      <c r="F163" s="39" t="s">
        <v>44</v>
      </c>
      <c r="G163" s="46" t="s">
        <v>373</v>
      </c>
      <c r="H163" s="51" t="s">
        <v>168</v>
      </c>
      <c r="I163" s="46" t="s">
        <v>496</v>
      </c>
      <c r="J163" s="38">
        <v>1195000</v>
      </c>
      <c r="K163" s="39" t="s">
        <v>497</v>
      </c>
      <c r="L163" s="38" t="s">
        <v>603</v>
      </c>
      <c r="M163" s="48">
        <v>2541</v>
      </c>
    </row>
    <row r="164" spans="1:14" ht="21" customHeight="1" x14ac:dyDescent="0.2">
      <c r="A164" s="61">
        <v>151</v>
      </c>
      <c r="B164" s="50" t="s">
        <v>111</v>
      </c>
      <c r="C164" s="31">
        <v>2361656</v>
      </c>
      <c r="D164" s="44" t="s">
        <v>14</v>
      </c>
      <c r="E164" s="6" t="s">
        <v>112</v>
      </c>
      <c r="F164" s="39" t="s">
        <v>44</v>
      </c>
      <c r="G164" s="46" t="s">
        <v>498</v>
      </c>
      <c r="H164" s="51" t="s">
        <v>168</v>
      </c>
      <c r="I164" s="46" t="s">
        <v>496</v>
      </c>
      <c r="J164" s="38">
        <v>1195000</v>
      </c>
      <c r="K164" s="39" t="s">
        <v>499</v>
      </c>
      <c r="L164" s="38" t="s">
        <v>603</v>
      </c>
      <c r="M164" s="48">
        <v>2541</v>
      </c>
    </row>
    <row r="165" spans="1:14" ht="21" customHeight="1" x14ac:dyDescent="0.2">
      <c r="A165" s="61">
        <v>152</v>
      </c>
      <c r="B165" s="50" t="s">
        <v>95</v>
      </c>
      <c r="C165" s="31">
        <v>794428</v>
      </c>
      <c r="D165" s="44" t="s">
        <v>14</v>
      </c>
      <c r="E165" s="43" t="s">
        <v>96</v>
      </c>
      <c r="F165" s="39" t="s">
        <v>44</v>
      </c>
      <c r="G165" s="46" t="s">
        <v>498</v>
      </c>
      <c r="H165" s="51" t="s">
        <v>168</v>
      </c>
      <c r="I165" s="46" t="s">
        <v>496</v>
      </c>
      <c r="J165" s="38">
        <v>1195000</v>
      </c>
      <c r="K165" s="39" t="s">
        <v>499</v>
      </c>
      <c r="L165" s="38" t="s">
        <v>603</v>
      </c>
      <c r="M165" s="48">
        <v>2541</v>
      </c>
    </row>
    <row r="166" spans="1:14" ht="21" customHeight="1" x14ac:dyDescent="0.2">
      <c r="A166" s="61">
        <v>153</v>
      </c>
      <c r="B166" s="50" t="s">
        <v>97</v>
      </c>
      <c r="C166" s="31">
        <v>629338</v>
      </c>
      <c r="D166" s="44" t="s">
        <v>14</v>
      </c>
      <c r="E166" s="49" t="s">
        <v>98</v>
      </c>
      <c r="F166" s="39" t="s">
        <v>44</v>
      </c>
      <c r="G166" s="46" t="s">
        <v>454</v>
      </c>
      <c r="H166" s="51" t="s">
        <v>455</v>
      </c>
      <c r="I166" s="46" t="s">
        <v>500</v>
      </c>
      <c r="J166" s="38">
        <v>570000</v>
      </c>
      <c r="K166" s="39" t="s">
        <v>501</v>
      </c>
      <c r="L166" s="38" t="s">
        <v>603</v>
      </c>
      <c r="M166" s="48">
        <v>2541</v>
      </c>
      <c r="N166" s="6" t="s">
        <v>627</v>
      </c>
    </row>
    <row r="167" spans="1:14" ht="21" customHeight="1" x14ac:dyDescent="0.2">
      <c r="A167" s="61">
        <v>154</v>
      </c>
      <c r="B167" s="50" t="s">
        <v>517</v>
      </c>
      <c r="C167" s="31">
        <v>4366837</v>
      </c>
      <c r="D167" s="44" t="s">
        <v>14</v>
      </c>
      <c r="E167" s="49"/>
      <c r="F167" s="39" t="s">
        <v>44</v>
      </c>
      <c r="G167" s="46" t="s">
        <v>454</v>
      </c>
      <c r="H167" s="51" t="s">
        <v>455</v>
      </c>
      <c r="I167" s="46" t="s">
        <v>518</v>
      </c>
      <c r="J167" s="38">
        <v>513000</v>
      </c>
      <c r="K167" s="39" t="s">
        <v>628</v>
      </c>
      <c r="L167" s="38" t="s">
        <v>603</v>
      </c>
      <c r="M167" s="48"/>
    </row>
    <row r="168" spans="1:14" ht="21" customHeight="1" x14ac:dyDescent="0.2">
      <c r="A168" s="61">
        <v>155</v>
      </c>
      <c r="B168" s="50" t="s">
        <v>35</v>
      </c>
      <c r="C168" s="31">
        <v>1178744</v>
      </c>
      <c r="D168" s="44" t="s">
        <v>14</v>
      </c>
      <c r="E168" s="49" t="s">
        <v>36</v>
      </c>
      <c r="F168" s="39" t="s">
        <v>44</v>
      </c>
      <c r="G168" s="46" t="s">
        <v>373</v>
      </c>
      <c r="H168" s="51" t="s">
        <v>146</v>
      </c>
      <c r="I168" s="46" t="s">
        <v>467</v>
      </c>
      <c r="J168" s="38">
        <v>573600</v>
      </c>
      <c r="K168" s="39" t="s">
        <v>509</v>
      </c>
      <c r="L168" s="38" t="s">
        <v>603</v>
      </c>
      <c r="M168" s="48">
        <v>2527</v>
      </c>
    </row>
    <row r="169" spans="1:14" ht="21" customHeight="1" x14ac:dyDescent="0.2">
      <c r="A169" s="61">
        <v>156</v>
      </c>
      <c r="B169" s="43" t="s">
        <v>93</v>
      </c>
      <c r="C169" s="92">
        <v>3818957</v>
      </c>
      <c r="D169" s="44" t="s">
        <v>14</v>
      </c>
      <c r="E169" s="43" t="s">
        <v>26</v>
      </c>
      <c r="F169" s="39" t="s">
        <v>44</v>
      </c>
      <c r="G169" s="46" t="s">
        <v>439</v>
      </c>
      <c r="H169" s="51" t="s">
        <v>132</v>
      </c>
      <c r="I169" s="46" t="s">
        <v>510</v>
      </c>
      <c r="J169" s="38">
        <v>1338400</v>
      </c>
      <c r="K169" s="39" t="s">
        <v>511</v>
      </c>
      <c r="L169" s="38" t="s">
        <v>590</v>
      </c>
      <c r="M169" s="48">
        <v>2527</v>
      </c>
    </row>
    <row r="170" spans="1:14" ht="21" customHeight="1" x14ac:dyDescent="0.2">
      <c r="A170" s="61">
        <v>157</v>
      </c>
      <c r="B170" s="62" t="s">
        <v>76</v>
      </c>
      <c r="C170" s="92">
        <v>3795736</v>
      </c>
      <c r="D170" s="44" t="s">
        <v>14</v>
      </c>
      <c r="E170" s="43" t="s">
        <v>26</v>
      </c>
      <c r="F170" s="39" t="s">
        <v>44</v>
      </c>
      <c r="G170" s="46" t="s">
        <v>439</v>
      </c>
      <c r="H170" s="51" t="s">
        <v>132</v>
      </c>
      <c r="I170" s="46" t="s">
        <v>510</v>
      </c>
      <c r="J170" s="38">
        <v>1338400</v>
      </c>
      <c r="K170" s="39" t="s">
        <v>511</v>
      </c>
      <c r="L170" s="38" t="s">
        <v>590</v>
      </c>
      <c r="M170" s="48">
        <v>2527</v>
      </c>
    </row>
    <row r="171" spans="1:14" ht="28.5" customHeight="1" x14ac:dyDescent="0.2">
      <c r="A171" s="61">
        <v>158</v>
      </c>
      <c r="B171" s="50" t="s">
        <v>67</v>
      </c>
      <c r="C171" s="92">
        <v>1058659</v>
      </c>
      <c r="D171" s="44" t="s">
        <v>14</v>
      </c>
      <c r="E171" s="46" t="s">
        <v>68</v>
      </c>
      <c r="F171" s="39" t="s">
        <v>44</v>
      </c>
      <c r="G171" s="46" t="s">
        <v>512</v>
      </c>
      <c r="H171" s="51" t="s">
        <v>469</v>
      </c>
      <c r="I171" s="46" t="s">
        <v>268</v>
      </c>
      <c r="J171" s="38">
        <v>472500</v>
      </c>
      <c r="K171" s="39" t="s">
        <v>513</v>
      </c>
      <c r="L171" s="38" t="s">
        <v>591</v>
      </c>
      <c r="M171" s="48">
        <v>2527</v>
      </c>
    </row>
    <row r="172" spans="1:14" ht="24" customHeight="1" x14ac:dyDescent="0.2">
      <c r="A172" s="61">
        <v>159</v>
      </c>
      <c r="B172" s="43" t="s">
        <v>75</v>
      </c>
      <c r="C172" s="92">
        <v>2310774</v>
      </c>
      <c r="D172" s="44" t="s">
        <v>14</v>
      </c>
      <c r="E172" s="43" t="s">
        <v>26</v>
      </c>
      <c r="F172" s="39" t="s">
        <v>44</v>
      </c>
      <c r="G172" s="46" t="s">
        <v>373</v>
      </c>
      <c r="H172" s="51" t="s">
        <v>514</v>
      </c>
      <c r="I172" s="46" t="s">
        <v>515</v>
      </c>
      <c r="J172" s="38">
        <v>573600</v>
      </c>
      <c r="K172" s="39" t="s">
        <v>516</v>
      </c>
      <c r="L172" s="38" t="s">
        <v>592</v>
      </c>
      <c r="M172" s="48">
        <v>2527</v>
      </c>
    </row>
    <row r="173" spans="1:14" ht="25.5" customHeight="1" x14ac:dyDescent="0.2">
      <c r="A173" s="61">
        <v>160</v>
      </c>
      <c r="B173" s="43" t="s">
        <v>27</v>
      </c>
      <c r="C173" s="92">
        <v>1771125</v>
      </c>
      <c r="D173" s="44" t="s">
        <v>14</v>
      </c>
      <c r="E173" s="43" t="s">
        <v>26</v>
      </c>
      <c r="F173" s="39" t="s">
        <v>44</v>
      </c>
      <c r="G173" s="46" t="s">
        <v>373</v>
      </c>
      <c r="H173" s="51" t="s">
        <v>514</v>
      </c>
      <c r="I173" s="46" t="s">
        <v>515</v>
      </c>
      <c r="J173" s="38">
        <v>573600</v>
      </c>
      <c r="K173" s="39" t="s">
        <v>516</v>
      </c>
      <c r="L173" s="38" t="s">
        <v>592</v>
      </c>
      <c r="M173" s="48">
        <v>2527</v>
      </c>
    </row>
    <row r="174" spans="1:14" ht="21" customHeight="1" x14ac:dyDescent="0.2">
      <c r="A174" s="85" t="s">
        <v>6</v>
      </c>
      <c r="B174" s="86"/>
      <c r="C174" s="86"/>
      <c r="D174" s="86"/>
      <c r="E174" s="86"/>
      <c r="F174" s="86"/>
      <c r="G174" s="86"/>
      <c r="H174" s="86"/>
      <c r="I174" s="87"/>
      <c r="J174" s="59">
        <f>SUM(J137:J173)</f>
        <v>159827700</v>
      </c>
      <c r="K174" s="60"/>
      <c r="L174" s="60"/>
    </row>
    <row r="175" spans="1:14" ht="32.25" customHeight="1" x14ac:dyDescent="0.2">
      <c r="A175" s="85" t="s">
        <v>6</v>
      </c>
      <c r="B175" s="86"/>
      <c r="C175" s="86"/>
      <c r="D175" s="86"/>
      <c r="E175" s="86"/>
      <c r="F175" s="86"/>
      <c r="G175" s="86"/>
      <c r="H175" s="86"/>
      <c r="I175" s="87"/>
      <c r="J175" s="59">
        <f>+J174</f>
        <v>159827700</v>
      </c>
      <c r="K175" s="60"/>
      <c r="L175" s="60"/>
    </row>
    <row r="176" spans="1:14" ht="33.75" x14ac:dyDescent="0.2">
      <c r="A176" s="61">
        <v>161</v>
      </c>
      <c r="B176" s="50" t="s">
        <v>40</v>
      </c>
      <c r="C176" s="92">
        <v>3663795</v>
      </c>
      <c r="D176" s="44" t="s">
        <v>14</v>
      </c>
      <c r="E176" s="46" t="s">
        <v>41</v>
      </c>
      <c r="F176" s="39" t="s">
        <v>223</v>
      </c>
      <c r="G176" s="46" t="s">
        <v>224</v>
      </c>
      <c r="H176" s="51" t="s">
        <v>304</v>
      </c>
      <c r="I176" s="46" t="s">
        <v>225</v>
      </c>
      <c r="J176" s="38">
        <v>3444040</v>
      </c>
      <c r="K176" s="39" t="s">
        <v>226</v>
      </c>
      <c r="L176" s="38" t="s">
        <v>528</v>
      </c>
      <c r="M176" s="48">
        <v>2501</v>
      </c>
      <c r="N176" s="6" t="s">
        <v>649</v>
      </c>
    </row>
    <row r="177" spans="1:14" ht="34.5" customHeight="1" x14ac:dyDescent="0.2">
      <c r="A177" s="61">
        <v>162</v>
      </c>
      <c r="B177" s="50" t="s">
        <v>67</v>
      </c>
      <c r="C177" s="92">
        <v>1058659</v>
      </c>
      <c r="D177" s="44" t="s">
        <v>14</v>
      </c>
      <c r="E177" s="46" t="s">
        <v>68</v>
      </c>
      <c r="F177" s="39" t="s">
        <v>223</v>
      </c>
      <c r="G177" s="46" t="s">
        <v>224</v>
      </c>
      <c r="H177" s="51" t="s">
        <v>304</v>
      </c>
      <c r="I177" s="46" t="s">
        <v>225</v>
      </c>
      <c r="J177" s="38">
        <v>3444040</v>
      </c>
      <c r="K177" s="39" t="s">
        <v>226</v>
      </c>
      <c r="L177" s="38" t="s">
        <v>528</v>
      </c>
      <c r="M177" s="48">
        <v>2501</v>
      </c>
      <c r="N177" s="6" t="s">
        <v>648</v>
      </c>
    </row>
    <row r="178" spans="1:14" ht="25.5" customHeight="1" x14ac:dyDescent="0.2">
      <c r="A178" s="61">
        <v>163</v>
      </c>
      <c r="B178" s="50" t="s">
        <v>227</v>
      </c>
      <c r="C178" s="31">
        <v>1871128</v>
      </c>
      <c r="D178" s="44" t="s">
        <v>14</v>
      </c>
      <c r="E178" s="49" t="s">
        <v>228</v>
      </c>
      <c r="F178" s="39" t="s">
        <v>229</v>
      </c>
      <c r="G178" s="46" t="s">
        <v>230</v>
      </c>
      <c r="H178" s="47" t="s">
        <v>231</v>
      </c>
      <c r="I178" s="46" t="s">
        <v>232</v>
      </c>
      <c r="J178" s="38">
        <v>2357628</v>
      </c>
      <c r="K178" s="39" t="s">
        <v>233</v>
      </c>
      <c r="L178" s="38" t="s">
        <v>529</v>
      </c>
      <c r="M178" s="48">
        <v>2502</v>
      </c>
    </row>
    <row r="179" spans="1:14" ht="37.5" customHeight="1" x14ac:dyDescent="0.2">
      <c r="A179" s="61">
        <v>164</v>
      </c>
      <c r="B179" s="43" t="s">
        <v>300</v>
      </c>
      <c r="C179" s="92">
        <v>1248222</v>
      </c>
      <c r="D179" s="73" t="s">
        <v>24</v>
      </c>
      <c r="E179" s="49" t="s">
        <v>301</v>
      </c>
      <c r="F179" s="39" t="s">
        <v>302</v>
      </c>
      <c r="G179" s="46" t="s">
        <v>303</v>
      </c>
      <c r="H179" s="47" t="s">
        <v>234</v>
      </c>
      <c r="I179" s="46" t="s">
        <v>305</v>
      </c>
      <c r="J179" s="38">
        <v>3347700</v>
      </c>
      <c r="K179" s="39" t="s">
        <v>306</v>
      </c>
      <c r="L179" s="38" t="s">
        <v>559</v>
      </c>
      <c r="M179" s="48">
        <v>2503</v>
      </c>
      <c r="N179" s="6" t="s">
        <v>651</v>
      </c>
    </row>
    <row r="180" spans="1:14" ht="37.5" customHeight="1" x14ac:dyDescent="0.2">
      <c r="A180" s="61">
        <v>165</v>
      </c>
      <c r="B180" s="50" t="s">
        <v>307</v>
      </c>
      <c r="C180" s="31">
        <v>965190</v>
      </c>
      <c r="D180" s="44" t="s">
        <v>14</v>
      </c>
      <c r="E180" s="43" t="s">
        <v>308</v>
      </c>
      <c r="F180" s="39" t="s">
        <v>302</v>
      </c>
      <c r="G180" s="46" t="s">
        <v>303</v>
      </c>
      <c r="H180" s="47" t="s">
        <v>234</v>
      </c>
      <c r="I180" s="46" t="s">
        <v>305</v>
      </c>
      <c r="J180" s="38">
        <v>3347700</v>
      </c>
      <c r="K180" s="39" t="s">
        <v>306</v>
      </c>
      <c r="L180" s="38" t="s">
        <v>559</v>
      </c>
      <c r="M180" s="48">
        <v>2503</v>
      </c>
      <c r="N180" s="6" t="s">
        <v>652</v>
      </c>
    </row>
    <row r="181" spans="1:14" ht="25.5" customHeight="1" x14ac:dyDescent="0.2">
      <c r="A181" s="61">
        <v>166</v>
      </c>
      <c r="B181" s="62" t="s">
        <v>116</v>
      </c>
      <c r="C181" s="92">
        <v>3713667</v>
      </c>
      <c r="D181" s="44" t="s">
        <v>14</v>
      </c>
      <c r="E181" s="43" t="s">
        <v>117</v>
      </c>
      <c r="F181" s="39" t="s">
        <v>358</v>
      </c>
      <c r="G181" s="46" t="s">
        <v>359</v>
      </c>
      <c r="H181" s="47" t="s">
        <v>360</v>
      </c>
      <c r="I181" s="46" t="s">
        <v>361</v>
      </c>
      <c r="J181" s="38">
        <v>4257603</v>
      </c>
      <c r="K181" s="39" t="s">
        <v>362</v>
      </c>
      <c r="L181" s="38" t="s">
        <v>575</v>
      </c>
      <c r="M181" s="48">
        <v>2486</v>
      </c>
      <c r="N181" s="6" t="s">
        <v>647</v>
      </c>
    </row>
    <row r="182" spans="1:14" ht="19.5" customHeight="1" x14ac:dyDescent="0.2">
      <c r="A182" s="61">
        <v>167</v>
      </c>
      <c r="B182" s="62" t="s">
        <v>363</v>
      </c>
      <c r="C182" s="92">
        <v>3561261</v>
      </c>
      <c r="D182" s="44" t="s">
        <v>14</v>
      </c>
      <c r="E182" s="43" t="s">
        <v>364</v>
      </c>
      <c r="F182" s="39" t="s">
        <v>358</v>
      </c>
      <c r="G182" s="46" t="s">
        <v>359</v>
      </c>
      <c r="H182" s="47" t="s">
        <v>360</v>
      </c>
      <c r="I182" s="46" t="s">
        <v>361</v>
      </c>
      <c r="J182" s="38">
        <v>3877817</v>
      </c>
      <c r="K182" s="39" t="s">
        <v>362</v>
      </c>
      <c r="L182" s="38" t="s">
        <v>575</v>
      </c>
      <c r="M182" s="48">
        <v>2486</v>
      </c>
      <c r="N182" s="6" t="s">
        <v>650</v>
      </c>
    </row>
    <row r="183" spans="1:14" ht="24.75" customHeight="1" x14ac:dyDescent="0.2">
      <c r="A183" s="61">
        <v>168</v>
      </c>
      <c r="B183" s="50" t="s">
        <v>63</v>
      </c>
      <c r="C183" s="92">
        <v>634428</v>
      </c>
      <c r="D183" s="44" t="s">
        <v>14</v>
      </c>
      <c r="E183" s="46" t="s">
        <v>94</v>
      </c>
      <c r="F183" s="39" t="s">
        <v>393</v>
      </c>
      <c r="G183" s="46" t="s">
        <v>394</v>
      </c>
      <c r="H183" s="47" t="s">
        <v>395</v>
      </c>
      <c r="I183" s="46" t="s">
        <v>396</v>
      </c>
      <c r="J183" s="38">
        <v>3289719</v>
      </c>
      <c r="K183" s="39" t="s">
        <v>397</v>
      </c>
      <c r="L183" s="38" t="s">
        <v>577</v>
      </c>
      <c r="M183" s="48">
        <v>2537</v>
      </c>
    </row>
    <row r="184" spans="1:14" ht="24.75" customHeight="1" x14ac:dyDescent="0.2">
      <c r="A184" s="61">
        <v>169</v>
      </c>
      <c r="B184" s="50" t="s">
        <v>103</v>
      </c>
      <c r="C184" s="31">
        <v>3397327</v>
      </c>
      <c r="D184" s="44" t="s">
        <v>14</v>
      </c>
      <c r="E184" s="46" t="s">
        <v>104</v>
      </c>
      <c r="F184" s="39" t="s">
        <v>393</v>
      </c>
      <c r="G184" s="46" t="s">
        <v>394</v>
      </c>
      <c r="H184" s="47" t="s">
        <v>395</v>
      </c>
      <c r="I184" s="46" t="s">
        <v>396</v>
      </c>
      <c r="J184" s="38">
        <v>3289719</v>
      </c>
      <c r="K184" s="39" t="s">
        <v>397</v>
      </c>
      <c r="L184" s="38" t="s">
        <v>577</v>
      </c>
      <c r="M184" s="48">
        <v>2537</v>
      </c>
    </row>
    <row r="185" spans="1:14" ht="18.75" customHeight="1" x14ac:dyDescent="0.2">
      <c r="A185" s="61">
        <v>170</v>
      </c>
      <c r="B185" s="62" t="s">
        <v>64</v>
      </c>
      <c r="C185" s="92">
        <v>1863510</v>
      </c>
      <c r="D185" s="44" t="s">
        <v>14</v>
      </c>
      <c r="E185" s="49" t="s">
        <v>65</v>
      </c>
      <c r="F185" s="39" t="s">
        <v>398</v>
      </c>
      <c r="G185" s="46" t="s">
        <v>399</v>
      </c>
      <c r="H185" s="47" t="s">
        <v>400</v>
      </c>
      <c r="I185" s="46" t="s">
        <v>401</v>
      </c>
      <c r="J185" s="38">
        <v>3382086</v>
      </c>
      <c r="K185" s="39" t="s">
        <v>410</v>
      </c>
      <c r="L185" s="38" t="s">
        <v>587</v>
      </c>
      <c r="M185" s="48">
        <v>2530</v>
      </c>
      <c r="N185" s="6" t="s">
        <v>655</v>
      </c>
    </row>
    <row r="186" spans="1:14" ht="22.5" x14ac:dyDescent="0.2">
      <c r="A186" s="61">
        <v>171</v>
      </c>
      <c r="B186" s="50" t="s">
        <v>15</v>
      </c>
      <c r="C186" s="92">
        <v>1126522</v>
      </c>
      <c r="D186" s="44" t="s">
        <v>14</v>
      </c>
      <c r="E186" s="43" t="s">
        <v>28</v>
      </c>
      <c r="F186" s="39" t="s">
        <v>398</v>
      </c>
      <c r="G186" s="46" t="s">
        <v>399</v>
      </c>
      <c r="H186" s="47" t="s">
        <v>400</v>
      </c>
      <c r="I186" s="46" t="s">
        <v>401</v>
      </c>
      <c r="J186" s="38">
        <v>3382086</v>
      </c>
      <c r="K186" s="39" t="s">
        <v>410</v>
      </c>
      <c r="L186" s="38" t="s">
        <v>587</v>
      </c>
      <c r="M186" s="48">
        <v>2530</v>
      </c>
      <c r="N186" s="6" t="s">
        <v>656</v>
      </c>
    </row>
    <row r="187" spans="1:14" ht="22.5" x14ac:dyDescent="0.2">
      <c r="A187" s="61">
        <v>172</v>
      </c>
      <c r="B187" s="50" t="s">
        <v>108</v>
      </c>
      <c r="C187" s="4">
        <v>3964785</v>
      </c>
      <c r="D187" s="44" t="s">
        <v>14</v>
      </c>
      <c r="E187" s="45" t="s">
        <v>109</v>
      </c>
      <c r="F187" s="39" t="s">
        <v>441</v>
      </c>
      <c r="G187" s="46" t="s">
        <v>399</v>
      </c>
      <c r="H187" s="47" t="s">
        <v>442</v>
      </c>
      <c r="I187" s="46" t="s">
        <v>443</v>
      </c>
      <c r="J187" s="38">
        <v>1299018</v>
      </c>
      <c r="K187" s="39" t="s">
        <v>444</v>
      </c>
      <c r="L187" s="38" t="s">
        <v>603</v>
      </c>
      <c r="M187" s="48">
        <v>2548</v>
      </c>
      <c r="N187" s="6" t="s">
        <v>658</v>
      </c>
    </row>
    <row r="188" spans="1:14" ht="22.5" x14ac:dyDescent="0.2">
      <c r="A188" s="61">
        <v>173</v>
      </c>
      <c r="B188" s="69" t="s">
        <v>445</v>
      </c>
      <c r="C188" s="4">
        <v>3395422</v>
      </c>
      <c r="D188" s="44" t="s">
        <v>14</v>
      </c>
      <c r="E188" s="74" t="s">
        <v>446</v>
      </c>
      <c r="F188" s="39" t="s">
        <v>447</v>
      </c>
      <c r="G188" s="46" t="s">
        <v>448</v>
      </c>
      <c r="H188" s="47" t="s">
        <v>449</v>
      </c>
      <c r="I188" s="46" t="s">
        <v>450</v>
      </c>
      <c r="J188" s="38">
        <v>1639373</v>
      </c>
      <c r="K188" s="39" t="s">
        <v>451</v>
      </c>
      <c r="L188" s="38" t="s">
        <v>603</v>
      </c>
      <c r="M188" s="48">
        <v>2549</v>
      </c>
    </row>
    <row r="189" spans="1:14" ht="22.5" x14ac:dyDescent="0.2">
      <c r="A189" s="61">
        <v>174</v>
      </c>
      <c r="B189" s="69" t="s">
        <v>486</v>
      </c>
      <c r="C189" s="99">
        <v>2342354</v>
      </c>
      <c r="D189" s="44" t="s">
        <v>14</v>
      </c>
      <c r="E189" s="45" t="s">
        <v>487</v>
      </c>
      <c r="F189" s="39" t="s">
        <v>488</v>
      </c>
      <c r="G189" s="46" t="s">
        <v>482</v>
      </c>
      <c r="H189" s="51" t="s">
        <v>483</v>
      </c>
      <c r="I189" s="46" t="s">
        <v>484</v>
      </c>
      <c r="J189" s="38">
        <v>624525</v>
      </c>
      <c r="K189" s="39" t="s">
        <v>485</v>
      </c>
      <c r="L189" s="38" t="s">
        <v>603</v>
      </c>
      <c r="M189" s="48">
        <v>2547</v>
      </c>
      <c r="N189" s="6" t="s">
        <v>653</v>
      </c>
    </row>
    <row r="190" spans="1:14" ht="22.5" x14ac:dyDescent="0.2">
      <c r="A190" s="61">
        <v>175</v>
      </c>
      <c r="B190" s="50" t="s">
        <v>479</v>
      </c>
      <c r="C190" s="4">
        <v>2357268</v>
      </c>
      <c r="D190" s="44" t="s">
        <v>14</v>
      </c>
      <c r="E190" s="72" t="s">
        <v>480</v>
      </c>
      <c r="F190" s="39" t="s">
        <v>481</v>
      </c>
      <c r="G190" s="46" t="s">
        <v>482</v>
      </c>
      <c r="H190" s="51" t="s">
        <v>483</v>
      </c>
      <c r="I190" s="46" t="s">
        <v>484</v>
      </c>
      <c r="J190" s="38">
        <v>566510</v>
      </c>
      <c r="K190" s="39" t="s">
        <v>485</v>
      </c>
      <c r="L190" s="38" t="s">
        <v>603</v>
      </c>
      <c r="M190" s="48">
        <v>2547</v>
      </c>
      <c r="N190" s="6" t="s">
        <v>654</v>
      </c>
    </row>
    <row r="191" spans="1:14" ht="33.75" x14ac:dyDescent="0.2">
      <c r="A191" s="61">
        <v>176</v>
      </c>
      <c r="B191" s="50" t="s">
        <v>502</v>
      </c>
      <c r="C191" s="2" t="s">
        <v>503</v>
      </c>
      <c r="D191" s="44" t="s">
        <v>14</v>
      </c>
      <c r="E191" s="46" t="s">
        <v>504</v>
      </c>
      <c r="F191" s="39" t="s">
        <v>505</v>
      </c>
      <c r="G191" s="46" t="s">
        <v>408</v>
      </c>
      <c r="H191" s="47" t="s">
        <v>507</v>
      </c>
      <c r="I191" s="46" t="s">
        <v>506</v>
      </c>
      <c r="J191" s="38">
        <v>4923791</v>
      </c>
      <c r="K191" s="39" t="s">
        <v>508</v>
      </c>
      <c r="L191" s="38" t="s">
        <v>603</v>
      </c>
      <c r="M191" s="48">
        <v>2551</v>
      </c>
      <c r="N191" s="6" t="s">
        <v>657</v>
      </c>
    </row>
    <row r="192" spans="1:14" ht="12" x14ac:dyDescent="0.2">
      <c r="A192" s="26"/>
      <c r="B192" s="15"/>
      <c r="C192" s="28"/>
      <c r="D192" s="28"/>
      <c r="E192" s="28"/>
      <c r="F192" s="28"/>
      <c r="G192" s="28"/>
      <c r="H192" s="28"/>
      <c r="I192" s="28"/>
      <c r="J192" s="35">
        <f>SUM(J175:J191)</f>
        <v>206301055</v>
      </c>
      <c r="K192" s="19"/>
      <c r="L192" s="27"/>
      <c r="M192" s="34"/>
    </row>
    <row r="193" spans="1:13" ht="12" x14ac:dyDescent="0.2">
      <c r="A193" s="26"/>
      <c r="B193" s="88" t="s">
        <v>520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90"/>
    </row>
    <row r="194" spans="1:13" ht="12" x14ac:dyDescent="0.2">
      <c r="A194" s="40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</row>
    <row r="195" spans="1:13" ht="12" x14ac:dyDescent="0.2">
      <c r="A195" s="42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</row>
    <row r="196" spans="1:13" ht="12" x14ac:dyDescent="0.2">
      <c r="A196" s="42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</row>
    <row r="197" spans="1:13" ht="12" x14ac:dyDescent="0.2">
      <c r="A197" s="42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</row>
    <row r="198" spans="1:13" ht="12" x14ac:dyDescent="0.2">
      <c r="A198" s="42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</row>
    <row r="199" spans="1:13" ht="12" x14ac:dyDescent="0.2">
      <c r="A199" s="42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</row>
    <row r="200" spans="1:13" ht="12" x14ac:dyDescent="0.2">
      <c r="A200" s="42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</row>
    <row r="201" spans="1:13" ht="12" x14ac:dyDescent="0.2">
      <c r="A201" s="42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</row>
    <row r="202" spans="1:13" ht="12" x14ac:dyDescent="0.2">
      <c r="A202" s="42"/>
      <c r="B202" s="16"/>
      <c r="C202" s="20"/>
      <c r="D202" s="21"/>
      <c r="E202" s="20"/>
      <c r="F202" s="20"/>
      <c r="G202" s="20"/>
      <c r="H202" s="20"/>
      <c r="I202" s="20"/>
      <c r="J202" s="22"/>
      <c r="K202" s="22"/>
      <c r="L202" s="22"/>
    </row>
    <row r="203" spans="1:13" ht="18" x14ac:dyDescent="0.2">
      <c r="A203" s="42"/>
      <c r="B203" s="32"/>
      <c r="C203" s="32"/>
      <c r="D203" s="32"/>
      <c r="E203" s="33"/>
      <c r="F203" s="23"/>
      <c r="G203" s="20"/>
      <c r="H203" s="20"/>
      <c r="I203" s="20"/>
      <c r="J203" s="22">
        <f>206301055-J192</f>
        <v>0</v>
      </c>
      <c r="K203" s="22"/>
      <c r="L203" s="22"/>
    </row>
    <row r="204" spans="1:13" ht="30" x14ac:dyDescent="0.2">
      <c r="A204" s="41"/>
      <c r="B204" s="24" t="s">
        <v>20</v>
      </c>
      <c r="C204" s="25" t="s">
        <v>21</v>
      </c>
      <c r="D204" s="25" t="s">
        <v>22</v>
      </c>
      <c r="E204" s="25" t="s">
        <v>23</v>
      </c>
      <c r="F204" s="23"/>
      <c r="G204" s="98"/>
      <c r="H204" s="36"/>
      <c r="I204" s="20"/>
      <c r="J204" s="22"/>
      <c r="K204" s="22"/>
      <c r="L204" s="22"/>
    </row>
    <row r="205" spans="1:13" ht="12" x14ac:dyDescent="0.2">
      <c r="A205" s="26"/>
      <c r="B205" s="43" t="s">
        <v>59</v>
      </c>
      <c r="C205" s="44">
        <v>1218197</v>
      </c>
      <c r="D205" s="44" t="s">
        <v>14</v>
      </c>
      <c r="E205" s="13">
        <v>7226400</v>
      </c>
      <c r="F205" s="23"/>
      <c r="G205" s="20"/>
      <c r="H205" s="20"/>
      <c r="I205" s="20"/>
      <c r="J205" s="22"/>
      <c r="K205" s="22"/>
      <c r="L205" s="22"/>
    </row>
    <row r="206" spans="1:13" ht="12" x14ac:dyDescent="0.2">
      <c r="A206" s="26"/>
      <c r="B206" s="39" t="s">
        <v>60</v>
      </c>
      <c r="C206" s="8">
        <v>648955</v>
      </c>
      <c r="D206" s="44" t="s">
        <v>14</v>
      </c>
      <c r="E206" s="13">
        <v>7226400</v>
      </c>
      <c r="F206" s="23"/>
      <c r="G206" s="20"/>
      <c r="H206" s="20"/>
      <c r="I206" s="20"/>
      <c r="J206" s="22"/>
      <c r="K206" s="22"/>
      <c r="L206" s="22"/>
    </row>
    <row r="207" spans="1:13" ht="12" x14ac:dyDescent="0.2">
      <c r="A207" s="26"/>
      <c r="B207" s="50" t="s">
        <v>133</v>
      </c>
      <c r="C207" s="8">
        <v>3220553</v>
      </c>
      <c r="D207" s="44" t="s">
        <v>14</v>
      </c>
      <c r="E207" s="4">
        <v>2612800</v>
      </c>
      <c r="F207" s="23"/>
      <c r="G207" s="20"/>
      <c r="H207" s="20"/>
      <c r="I207" s="20"/>
      <c r="J207" s="22"/>
      <c r="K207" s="22"/>
      <c r="L207" s="22"/>
    </row>
    <row r="208" spans="1:13" ht="12" x14ac:dyDescent="0.2">
      <c r="A208" s="26"/>
      <c r="B208" s="50" t="s">
        <v>53</v>
      </c>
      <c r="C208" s="8">
        <v>2393086</v>
      </c>
      <c r="D208" s="44" t="s">
        <v>14</v>
      </c>
      <c r="E208" s="4">
        <v>2444800</v>
      </c>
      <c r="F208" s="23"/>
      <c r="G208" s="20"/>
      <c r="H208" s="20"/>
      <c r="I208" s="20"/>
      <c r="J208" s="22"/>
      <c r="K208" s="22"/>
      <c r="L208" s="22"/>
    </row>
    <row r="209" spans="1:12" ht="12" x14ac:dyDescent="0.2">
      <c r="A209" s="26"/>
      <c r="B209" s="50" t="s">
        <v>54</v>
      </c>
      <c r="C209" s="44">
        <v>3700055</v>
      </c>
      <c r="D209" s="44" t="s">
        <v>24</v>
      </c>
      <c r="E209" s="4">
        <v>1069600</v>
      </c>
      <c r="F209" s="23"/>
      <c r="G209" s="20"/>
      <c r="H209" s="20"/>
      <c r="I209" s="20"/>
      <c r="J209" s="22"/>
      <c r="K209" s="22"/>
      <c r="L209" s="22"/>
    </row>
    <row r="210" spans="1:12" ht="12" x14ac:dyDescent="0.2">
      <c r="A210" s="26"/>
      <c r="B210" s="43" t="s">
        <v>29</v>
      </c>
      <c r="C210" s="44">
        <v>1636414</v>
      </c>
      <c r="D210" s="44" t="s">
        <v>14</v>
      </c>
      <c r="E210" s="4">
        <v>3590400</v>
      </c>
      <c r="F210" s="23"/>
      <c r="G210" s="20"/>
      <c r="H210" s="20"/>
      <c r="I210" s="20"/>
      <c r="J210" s="22"/>
      <c r="K210" s="22"/>
      <c r="L210" s="22"/>
    </row>
    <row r="211" spans="1:12" ht="12" x14ac:dyDescent="0.2">
      <c r="A211" s="26"/>
      <c r="B211" s="50" t="s">
        <v>42</v>
      </c>
      <c r="C211" s="8">
        <v>2185529</v>
      </c>
      <c r="D211" s="44" t="s">
        <v>14</v>
      </c>
      <c r="E211" s="4">
        <v>2214400</v>
      </c>
      <c r="F211" s="23"/>
      <c r="G211" s="20"/>
      <c r="H211" s="20"/>
      <c r="I211" s="20"/>
      <c r="J211" s="22"/>
      <c r="K211" s="22"/>
      <c r="L211" s="22"/>
    </row>
    <row r="212" spans="1:12" ht="12" x14ac:dyDescent="0.2">
      <c r="A212" s="26"/>
      <c r="B212" s="50" t="s">
        <v>141</v>
      </c>
      <c r="C212" s="52">
        <v>2218648</v>
      </c>
      <c r="D212" s="44" t="s">
        <v>14</v>
      </c>
      <c r="E212" s="4">
        <v>1338400</v>
      </c>
      <c r="F212" s="23"/>
      <c r="G212" s="20"/>
      <c r="H212" s="20"/>
      <c r="I212" s="20"/>
      <c r="J212" s="22"/>
      <c r="K212" s="22"/>
      <c r="L212" s="22"/>
    </row>
    <row r="213" spans="1:12" ht="12" x14ac:dyDescent="0.2">
      <c r="A213" s="26"/>
      <c r="B213" s="50" t="s">
        <v>91</v>
      </c>
      <c r="C213" s="8">
        <v>5609080</v>
      </c>
      <c r="D213" s="44" t="s">
        <v>14</v>
      </c>
      <c r="E213" s="4">
        <v>1338400</v>
      </c>
      <c r="F213" s="23"/>
      <c r="G213" s="20"/>
      <c r="H213" s="20"/>
      <c r="I213" s="20"/>
      <c r="J213" s="22"/>
      <c r="K213" s="22"/>
      <c r="L213" s="22"/>
    </row>
    <row r="214" spans="1:12" ht="12" x14ac:dyDescent="0.2">
      <c r="A214" s="26"/>
      <c r="B214" s="50" t="s">
        <v>62</v>
      </c>
      <c r="C214" s="8">
        <v>1861509</v>
      </c>
      <c r="D214" s="44" t="s">
        <v>14</v>
      </c>
      <c r="E214" s="4">
        <v>2228800</v>
      </c>
      <c r="F214" s="23"/>
      <c r="G214" s="20"/>
      <c r="H214" s="20"/>
      <c r="I214" s="20"/>
      <c r="J214" s="22"/>
      <c r="K214" s="22"/>
      <c r="L214" s="22"/>
    </row>
    <row r="215" spans="1:12" ht="12" x14ac:dyDescent="0.2">
      <c r="A215" s="26"/>
      <c r="B215" s="50" t="s">
        <v>145</v>
      </c>
      <c r="C215" s="8">
        <v>3397321</v>
      </c>
      <c r="D215" s="44" t="s">
        <v>14</v>
      </c>
      <c r="E215" s="4">
        <v>2228800</v>
      </c>
      <c r="F215" s="23"/>
      <c r="G215" s="20"/>
      <c r="H215" s="20"/>
      <c r="I215" s="20"/>
      <c r="J215" s="22"/>
      <c r="K215" s="22"/>
      <c r="L215" s="22"/>
    </row>
    <row r="216" spans="1:12" ht="12" x14ac:dyDescent="0.2">
      <c r="A216" s="26"/>
      <c r="B216" s="43" t="s">
        <v>51</v>
      </c>
      <c r="C216" s="44">
        <v>4351269</v>
      </c>
      <c r="D216" s="44" t="s">
        <v>14</v>
      </c>
      <c r="E216" s="4">
        <v>3059200</v>
      </c>
      <c r="F216" s="23"/>
      <c r="G216" s="20"/>
      <c r="H216" s="20"/>
      <c r="I216" s="20"/>
      <c r="J216" s="22"/>
      <c r="K216" s="22"/>
      <c r="L216" s="22"/>
    </row>
    <row r="217" spans="1:12" ht="12" x14ac:dyDescent="0.2">
      <c r="A217" s="26"/>
      <c r="B217" s="50" t="s">
        <v>57</v>
      </c>
      <c r="C217" s="8">
        <v>3207681</v>
      </c>
      <c r="D217" s="44" t="s">
        <v>14</v>
      </c>
      <c r="E217" s="4">
        <v>3059200</v>
      </c>
      <c r="F217" s="23"/>
      <c r="G217" s="20"/>
      <c r="H217" s="20"/>
      <c r="I217" s="20"/>
      <c r="J217" s="22"/>
      <c r="K217" s="22"/>
      <c r="L217" s="22"/>
    </row>
    <row r="218" spans="1:12" ht="12" x14ac:dyDescent="0.2">
      <c r="A218" s="26"/>
      <c r="B218" s="50" t="s">
        <v>127</v>
      </c>
      <c r="C218" s="44">
        <v>606764</v>
      </c>
      <c r="D218" s="44" t="s">
        <v>14</v>
      </c>
      <c r="E218" s="4">
        <v>3361600</v>
      </c>
      <c r="F218" s="23"/>
      <c r="G218" s="20"/>
      <c r="H218" s="20"/>
      <c r="I218" s="20"/>
      <c r="J218" s="22"/>
      <c r="K218" s="22"/>
      <c r="L218" s="22"/>
    </row>
    <row r="219" spans="1:12" ht="12" x14ac:dyDescent="0.2">
      <c r="A219" s="26"/>
      <c r="B219" s="43" t="s">
        <v>153</v>
      </c>
      <c r="C219" s="44">
        <v>862730</v>
      </c>
      <c r="D219" s="44" t="s">
        <v>14</v>
      </c>
      <c r="E219" s="4">
        <v>1720800</v>
      </c>
      <c r="F219" s="23"/>
      <c r="G219" s="20"/>
      <c r="H219" s="20"/>
      <c r="I219" s="20"/>
      <c r="J219" s="22"/>
      <c r="K219" s="22"/>
      <c r="L219" s="22"/>
    </row>
    <row r="220" spans="1:12" ht="12" x14ac:dyDescent="0.2">
      <c r="A220" s="26"/>
      <c r="B220" s="50" t="s">
        <v>118</v>
      </c>
      <c r="C220" s="8">
        <v>1084729</v>
      </c>
      <c r="D220" s="44" t="s">
        <v>14</v>
      </c>
      <c r="E220" s="4">
        <v>956000</v>
      </c>
      <c r="F220" s="23"/>
      <c r="G220" s="20"/>
      <c r="H220" s="20"/>
      <c r="I220" s="20"/>
      <c r="J220" s="22"/>
      <c r="K220" s="22"/>
      <c r="L220" s="22"/>
    </row>
    <row r="221" spans="1:12" ht="12" x14ac:dyDescent="0.2">
      <c r="A221" s="26"/>
      <c r="B221" s="50" t="s">
        <v>161</v>
      </c>
      <c r="C221" s="8">
        <v>423208</v>
      </c>
      <c r="D221" s="44" t="s">
        <v>154</v>
      </c>
      <c r="E221" s="4">
        <v>956000</v>
      </c>
      <c r="F221" s="23"/>
      <c r="G221" s="20"/>
      <c r="H221" s="20"/>
      <c r="I221" s="20"/>
      <c r="J221" s="22"/>
      <c r="K221" s="22"/>
      <c r="L221" s="22"/>
    </row>
    <row r="222" spans="1:12" ht="12" x14ac:dyDescent="0.2">
      <c r="A222" s="26"/>
      <c r="B222" s="43" t="s">
        <v>85</v>
      </c>
      <c r="C222" s="44">
        <v>729845</v>
      </c>
      <c r="D222" s="44" t="s">
        <v>14</v>
      </c>
      <c r="E222" s="4">
        <v>1075500</v>
      </c>
      <c r="F222" s="23"/>
      <c r="G222" s="20"/>
      <c r="H222" s="20"/>
      <c r="I222" s="20"/>
      <c r="J222" s="22"/>
      <c r="K222" s="22"/>
      <c r="L222" s="22"/>
    </row>
    <row r="223" spans="1:12" ht="12" x14ac:dyDescent="0.2">
      <c r="A223" s="26"/>
      <c r="B223" s="43" t="s">
        <v>163</v>
      </c>
      <c r="C223" s="8">
        <v>1350531</v>
      </c>
      <c r="D223" s="44" t="s">
        <v>154</v>
      </c>
      <c r="E223" s="4">
        <v>1720800</v>
      </c>
      <c r="F223" s="23"/>
      <c r="G223" s="20"/>
      <c r="H223" s="20"/>
      <c r="I223" s="20"/>
      <c r="J223" s="22"/>
      <c r="K223" s="22"/>
      <c r="L223" s="22"/>
    </row>
    <row r="224" spans="1:12" ht="12" x14ac:dyDescent="0.2">
      <c r="A224" s="26"/>
      <c r="B224" s="43" t="s">
        <v>88</v>
      </c>
      <c r="C224" s="44">
        <v>831610</v>
      </c>
      <c r="D224" s="44" t="s">
        <v>14</v>
      </c>
      <c r="E224" s="4">
        <v>956000</v>
      </c>
      <c r="F224" s="23"/>
      <c r="G224" s="20"/>
      <c r="H224" s="20"/>
      <c r="I224" s="20"/>
      <c r="J224" s="22"/>
      <c r="K224" s="22"/>
      <c r="L224" s="22"/>
    </row>
    <row r="225" spans="1:15" ht="12" x14ac:dyDescent="0.2">
      <c r="A225" s="26"/>
      <c r="B225" s="43" t="s">
        <v>171</v>
      </c>
      <c r="C225" s="44">
        <v>4358413</v>
      </c>
      <c r="D225" s="44" t="s">
        <v>14</v>
      </c>
      <c r="E225" s="4">
        <v>1720800</v>
      </c>
      <c r="F225" s="23"/>
      <c r="G225" s="20"/>
      <c r="H225" s="20"/>
      <c r="I225" s="20"/>
      <c r="J225" s="22"/>
      <c r="K225" s="22"/>
      <c r="L225" s="22"/>
    </row>
    <row r="226" spans="1:15" ht="12" x14ac:dyDescent="0.2">
      <c r="A226" s="26"/>
      <c r="B226" s="50" t="s">
        <v>176</v>
      </c>
      <c r="C226" s="44">
        <v>1196455</v>
      </c>
      <c r="D226" s="44" t="s">
        <v>14</v>
      </c>
      <c r="E226" s="4">
        <v>1720800</v>
      </c>
      <c r="F226" s="23"/>
      <c r="G226" s="20"/>
      <c r="H226" s="20"/>
      <c r="I226" s="20"/>
      <c r="J226" s="22"/>
      <c r="K226" s="22"/>
      <c r="L226" s="22"/>
    </row>
    <row r="227" spans="1:15" ht="12" x14ac:dyDescent="0.2">
      <c r="A227" s="26"/>
      <c r="B227" s="50" t="s">
        <v>178</v>
      </c>
      <c r="C227" s="8">
        <v>648197</v>
      </c>
      <c r="D227" s="44" t="s">
        <v>14</v>
      </c>
      <c r="E227" s="4">
        <v>1720800</v>
      </c>
      <c r="F227" s="23"/>
      <c r="G227" s="20"/>
      <c r="H227" s="20"/>
      <c r="I227" s="20"/>
      <c r="J227" s="22"/>
      <c r="K227" s="22"/>
      <c r="L227" s="22"/>
    </row>
    <row r="228" spans="1:15" ht="12" x14ac:dyDescent="0.2">
      <c r="A228" s="26"/>
      <c r="B228" s="62" t="s">
        <v>180</v>
      </c>
      <c r="C228" s="44">
        <v>2222983</v>
      </c>
      <c r="D228" s="44" t="s">
        <v>14</v>
      </c>
      <c r="E228" s="4">
        <v>1075500</v>
      </c>
      <c r="F228" s="23"/>
      <c r="G228" s="20"/>
      <c r="H228" s="20"/>
      <c r="I228" s="20"/>
      <c r="J228" s="22"/>
      <c r="K228" s="22"/>
      <c r="L228" s="22"/>
    </row>
    <row r="229" spans="1:15" ht="12" x14ac:dyDescent="0.2">
      <c r="A229" s="26"/>
      <c r="B229" s="50" t="s">
        <v>184</v>
      </c>
      <c r="C229" s="8">
        <v>3756232</v>
      </c>
      <c r="D229" s="44" t="s">
        <v>14</v>
      </c>
      <c r="E229" s="4">
        <v>760000</v>
      </c>
      <c r="F229" s="23"/>
      <c r="G229" s="20"/>
      <c r="H229" s="20"/>
      <c r="I229" s="20"/>
      <c r="J229" s="22"/>
      <c r="K229" s="22"/>
      <c r="L229" s="22"/>
    </row>
    <row r="230" spans="1:15" ht="12" x14ac:dyDescent="0.2">
      <c r="A230" s="26"/>
      <c r="B230" s="50" t="s">
        <v>193</v>
      </c>
      <c r="C230" s="8">
        <v>2473125</v>
      </c>
      <c r="D230" s="44" t="s">
        <v>14</v>
      </c>
      <c r="E230" s="4">
        <v>1720800</v>
      </c>
      <c r="F230" s="23"/>
      <c r="G230" s="20"/>
      <c r="H230" s="20"/>
      <c r="I230" s="20"/>
      <c r="J230" s="22"/>
      <c r="K230" s="22"/>
      <c r="L230" s="22"/>
    </row>
    <row r="231" spans="1:15" ht="12" x14ac:dyDescent="0.2">
      <c r="A231" s="26"/>
      <c r="B231" s="50" t="s">
        <v>70</v>
      </c>
      <c r="C231" s="8">
        <v>657643</v>
      </c>
      <c r="D231" s="44" t="s">
        <v>14</v>
      </c>
      <c r="E231" s="4">
        <v>1528800</v>
      </c>
      <c r="F231" s="23"/>
      <c r="G231" s="20"/>
      <c r="H231" s="20"/>
      <c r="I231" s="20"/>
      <c r="J231" s="22"/>
      <c r="K231" s="22"/>
      <c r="L231" s="22"/>
    </row>
    <row r="232" spans="1:15" ht="12" x14ac:dyDescent="0.2">
      <c r="A232" s="26"/>
      <c r="B232" s="50" t="s">
        <v>16</v>
      </c>
      <c r="C232" s="8">
        <v>4078545</v>
      </c>
      <c r="D232" s="44" t="s">
        <v>14</v>
      </c>
      <c r="E232" s="4">
        <v>1528800</v>
      </c>
      <c r="F232" s="23"/>
      <c r="G232" s="20"/>
      <c r="H232" s="20"/>
      <c r="I232" s="20"/>
      <c r="J232" s="22"/>
      <c r="K232" s="22"/>
      <c r="L232" s="22"/>
    </row>
    <row r="233" spans="1:15" ht="12" x14ac:dyDescent="0.2">
      <c r="A233" s="26"/>
      <c r="B233" s="50" t="s">
        <v>200</v>
      </c>
      <c r="C233" s="44">
        <v>862148</v>
      </c>
      <c r="D233" s="44" t="s">
        <v>201</v>
      </c>
      <c r="E233" s="4">
        <v>4732200</v>
      </c>
      <c r="F233" s="23"/>
      <c r="G233" s="20"/>
      <c r="H233" s="20"/>
      <c r="I233" s="20"/>
      <c r="J233" s="22"/>
      <c r="K233" s="22"/>
      <c r="L233" s="22"/>
      <c r="O233" s="14"/>
    </row>
    <row r="234" spans="1:15" ht="12" x14ac:dyDescent="0.2">
      <c r="A234" s="26"/>
      <c r="B234" s="50" t="s">
        <v>47</v>
      </c>
      <c r="C234" s="8">
        <v>660887</v>
      </c>
      <c r="D234" s="44" t="s">
        <v>14</v>
      </c>
      <c r="E234" s="31">
        <v>4814400</v>
      </c>
      <c r="F234" s="23"/>
      <c r="G234" s="20"/>
      <c r="H234" s="20"/>
      <c r="I234" s="20"/>
      <c r="J234" s="22"/>
      <c r="K234" s="22"/>
      <c r="L234" s="22"/>
      <c r="O234" s="14"/>
    </row>
    <row r="235" spans="1:15" ht="12" x14ac:dyDescent="0.2">
      <c r="A235" s="26"/>
      <c r="B235" s="50" t="s">
        <v>38</v>
      </c>
      <c r="C235" s="8">
        <v>2016523</v>
      </c>
      <c r="D235" s="44" t="s">
        <v>14</v>
      </c>
      <c r="E235" s="31">
        <v>4814400</v>
      </c>
      <c r="F235" s="23"/>
      <c r="G235" s="20"/>
      <c r="H235" s="20"/>
      <c r="I235" s="20"/>
      <c r="J235" s="22"/>
      <c r="K235" s="22"/>
      <c r="L235" s="22"/>
      <c r="O235" s="14"/>
    </row>
    <row r="236" spans="1:15" ht="12" x14ac:dyDescent="0.2">
      <c r="A236" s="26"/>
      <c r="B236" s="43" t="s">
        <v>215</v>
      </c>
      <c r="C236" s="44">
        <v>4618995</v>
      </c>
      <c r="D236" s="44" t="s">
        <v>14</v>
      </c>
      <c r="E236" s="4">
        <v>1720800</v>
      </c>
      <c r="F236" s="23"/>
      <c r="G236" s="20"/>
      <c r="H236" s="20"/>
      <c r="I236" s="20"/>
      <c r="J236" s="22"/>
      <c r="O236" s="14"/>
    </row>
    <row r="237" spans="1:15" ht="12" x14ac:dyDescent="0.2">
      <c r="A237" s="26"/>
      <c r="B237" s="50" t="s">
        <v>114</v>
      </c>
      <c r="C237" s="8">
        <v>649276</v>
      </c>
      <c r="D237" s="44" t="s">
        <v>14</v>
      </c>
      <c r="E237" s="4">
        <v>2790400</v>
      </c>
      <c r="F237" s="11"/>
      <c r="O237" s="14"/>
    </row>
    <row r="238" spans="1:15" ht="12" x14ac:dyDescent="0.2">
      <c r="A238" s="26"/>
      <c r="B238" s="50" t="s">
        <v>35</v>
      </c>
      <c r="C238" s="8">
        <v>1178744</v>
      </c>
      <c r="D238" s="44" t="s">
        <v>14</v>
      </c>
      <c r="E238" s="4">
        <v>2139200</v>
      </c>
      <c r="F238" s="11"/>
      <c r="O238" s="14"/>
    </row>
    <row r="239" spans="1:15" ht="12" x14ac:dyDescent="0.2">
      <c r="A239" s="26"/>
      <c r="B239" s="43" t="s">
        <v>75</v>
      </c>
      <c r="C239" s="44">
        <v>2310774</v>
      </c>
      <c r="D239" s="44" t="s">
        <v>14</v>
      </c>
      <c r="E239" s="4">
        <v>1107200</v>
      </c>
      <c r="F239" s="11"/>
      <c r="O239" s="14"/>
    </row>
    <row r="240" spans="1:15" ht="12" x14ac:dyDescent="0.2">
      <c r="A240" s="26"/>
      <c r="B240" s="50" t="s">
        <v>72</v>
      </c>
      <c r="C240" s="44">
        <v>4962868</v>
      </c>
      <c r="D240" s="44" t="s">
        <v>14</v>
      </c>
      <c r="E240" s="4">
        <v>1349200</v>
      </c>
      <c r="F240" s="11"/>
      <c r="O240" s="14"/>
    </row>
    <row r="241" spans="1:15" ht="12" x14ac:dyDescent="0.2">
      <c r="A241" s="26"/>
      <c r="B241" s="50" t="s">
        <v>15</v>
      </c>
      <c r="C241" s="44">
        <v>1126522</v>
      </c>
      <c r="D241" s="44" t="s">
        <v>14</v>
      </c>
      <c r="E241" s="4">
        <v>4222086</v>
      </c>
      <c r="F241" s="11"/>
      <c r="O241" s="14"/>
    </row>
    <row r="242" spans="1:15" ht="12" x14ac:dyDescent="0.2">
      <c r="A242" s="26"/>
      <c r="B242" s="50" t="s">
        <v>74</v>
      </c>
      <c r="C242" s="44">
        <v>988300</v>
      </c>
      <c r="D242" s="44" t="s">
        <v>14</v>
      </c>
      <c r="E242" s="4">
        <v>1655600</v>
      </c>
      <c r="F242" s="11"/>
      <c r="O242" s="14"/>
    </row>
    <row r="243" spans="1:15" ht="12" x14ac:dyDescent="0.2">
      <c r="A243" s="26"/>
      <c r="B243" s="50" t="s">
        <v>343</v>
      </c>
      <c r="C243" s="44">
        <v>2084993</v>
      </c>
      <c r="D243" s="44" t="s">
        <v>14</v>
      </c>
      <c r="E243" s="4">
        <v>1161000</v>
      </c>
      <c r="F243" s="11"/>
      <c r="O243" s="14"/>
    </row>
    <row r="244" spans="1:15" ht="12" x14ac:dyDescent="0.2">
      <c r="A244" s="26"/>
      <c r="B244" s="50" t="s">
        <v>105</v>
      </c>
      <c r="C244" s="44">
        <v>446723</v>
      </c>
      <c r="D244" s="44" t="s">
        <v>14</v>
      </c>
      <c r="E244" s="4">
        <v>1287000</v>
      </c>
      <c r="F244" s="11"/>
      <c r="O244" s="14"/>
    </row>
    <row r="245" spans="1:15" ht="12" x14ac:dyDescent="0.2">
      <c r="A245" s="26"/>
      <c r="B245" s="50" t="s">
        <v>67</v>
      </c>
      <c r="C245" s="44">
        <v>1058659</v>
      </c>
      <c r="D245" s="44" t="s">
        <v>14</v>
      </c>
      <c r="E245" s="4">
        <v>4345540</v>
      </c>
      <c r="F245" s="11"/>
      <c r="N245" s="14"/>
      <c r="O245" s="14"/>
    </row>
    <row r="246" spans="1:15" ht="12" x14ac:dyDescent="0.2">
      <c r="A246" s="26"/>
      <c r="B246" s="50" t="s">
        <v>33</v>
      </c>
      <c r="C246" s="8">
        <v>1417934</v>
      </c>
      <c r="D246" s="44" t="s">
        <v>14</v>
      </c>
      <c r="E246" s="4">
        <v>704300</v>
      </c>
      <c r="F246" s="11"/>
      <c r="N246" s="14"/>
      <c r="O246" s="14"/>
    </row>
    <row r="247" spans="1:15" ht="12" x14ac:dyDescent="0.2">
      <c r="A247" s="26"/>
      <c r="B247" s="50" t="s">
        <v>40</v>
      </c>
      <c r="C247" s="44">
        <v>3663795</v>
      </c>
      <c r="D247" s="44" t="s">
        <v>14</v>
      </c>
      <c r="E247" s="13">
        <v>5391340</v>
      </c>
      <c r="F247" s="11"/>
      <c r="N247" s="14"/>
      <c r="O247" s="14"/>
    </row>
    <row r="248" spans="1:15" ht="12" x14ac:dyDescent="0.2">
      <c r="A248" s="26"/>
      <c r="B248" s="50" t="s">
        <v>494</v>
      </c>
      <c r="C248" s="8">
        <v>2239227</v>
      </c>
      <c r="D248" s="44" t="s">
        <v>14</v>
      </c>
      <c r="E248" s="13">
        <v>1195000</v>
      </c>
      <c r="F248" s="11"/>
      <c r="N248" s="14"/>
      <c r="O248" s="14"/>
    </row>
    <row r="249" spans="1:15" ht="12" x14ac:dyDescent="0.2">
      <c r="A249" s="26"/>
      <c r="B249" s="50" t="s">
        <v>111</v>
      </c>
      <c r="C249" s="8">
        <v>2361656</v>
      </c>
      <c r="D249" s="44" t="s">
        <v>14</v>
      </c>
      <c r="E249" s="13">
        <v>1195000</v>
      </c>
      <c r="F249" s="11"/>
      <c r="N249" s="14"/>
      <c r="O249" s="14"/>
    </row>
    <row r="250" spans="1:15" ht="15.75" customHeight="1" x14ac:dyDescent="0.2">
      <c r="A250" s="26"/>
      <c r="B250" s="50" t="s">
        <v>95</v>
      </c>
      <c r="C250" s="8">
        <v>794428</v>
      </c>
      <c r="D250" s="44" t="s">
        <v>14</v>
      </c>
      <c r="E250" s="13">
        <v>1912000</v>
      </c>
      <c r="F250" s="11"/>
      <c r="N250" s="14"/>
      <c r="O250" s="14"/>
    </row>
    <row r="251" spans="1:15" ht="15.75" customHeight="1" x14ac:dyDescent="0.2">
      <c r="A251" s="26"/>
      <c r="B251" s="50" t="s">
        <v>97</v>
      </c>
      <c r="C251" s="8">
        <v>629338</v>
      </c>
      <c r="D251" s="44" t="s">
        <v>14</v>
      </c>
      <c r="E251" s="13">
        <v>1287000</v>
      </c>
      <c r="F251" s="11"/>
      <c r="N251" s="14"/>
      <c r="O251" s="14"/>
    </row>
    <row r="252" spans="1:15" ht="12" x14ac:dyDescent="0.2">
      <c r="A252" s="26"/>
      <c r="B252" s="50" t="s">
        <v>517</v>
      </c>
      <c r="C252" s="8">
        <v>4366837</v>
      </c>
      <c r="D252" s="44" t="s">
        <v>14</v>
      </c>
      <c r="E252" s="8">
        <v>513000</v>
      </c>
      <c r="F252" s="11"/>
      <c r="N252" s="14"/>
      <c r="O252" s="14"/>
    </row>
    <row r="253" spans="1:15" ht="12" x14ac:dyDescent="0.2">
      <c r="A253" s="26"/>
      <c r="B253" s="43" t="s">
        <v>93</v>
      </c>
      <c r="C253" s="44">
        <v>3818957</v>
      </c>
      <c r="D253" s="44" t="s">
        <v>14</v>
      </c>
      <c r="E253" s="8">
        <v>1338400</v>
      </c>
      <c r="F253" s="11"/>
      <c r="N253" s="14"/>
      <c r="O253" s="14"/>
    </row>
    <row r="254" spans="1:15" ht="12" x14ac:dyDescent="0.2">
      <c r="A254" s="26"/>
      <c r="B254" s="62" t="s">
        <v>76</v>
      </c>
      <c r="C254" s="44">
        <v>3795736</v>
      </c>
      <c r="D254" s="44" t="s">
        <v>14</v>
      </c>
      <c r="E254" s="8">
        <v>1720000</v>
      </c>
      <c r="F254" s="11"/>
      <c r="N254" s="14"/>
      <c r="O254" s="14"/>
    </row>
    <row r="255" spans="1:15" ht="12" x14ac:dyDescent="0.2">
      <c r="A255" s="26"/>
      <c r="B255" s="50" t="s">
        <v>239</v>
      </c>
      <c r="C255" s="8">
        <v>1320552</v>
      </c>
      <c r="D255" s="44" t="s">
        <v>14</v>
      </c>
      <c r="E255" s="8">
        <v>1075500</v>
      </c>
      <c r="F255" s="11"/>
      <c r="N255" s="14"/>
      <c r="O255" s="14"/>
    </row>
    <row r="256" spans="1:15" ht="12" x14ac:dyDescent="0.2">
      <c r="A256" s="26"/>
      <c r="B256" s="50" t="s">
        <v>121</v>
      </c>
      <c r="C256" s="44">
        <v>2457973</v>
      </c>
      <c r="D256" s="44" t="s">
        <v>14</v>
      </c>
      <c r="E256" s="8">
        <v>1075500</v>
      </c>
      <c r="F256" s="11"/>
      <c r="N256" s="14"/>
      <c r="O256" s="14"/>
    </row>
    <row r="257" spans="1:15" ht="12" x14ac:dyDescent="0.2">
      <c r="A257" s="26"/>
      <c r="B257" s="50" t="s">
        <v>125</v>
      </c>
      <c r="C257" s="44">
        <v>1380691</v>
      </c>
      <c r="D257" s="44" t="s">
        <v>14</v>
      </c>
      <c r="E257" s="8">
        <v>1720800</v>
      </c>
      <c r="F257" s="11"/>
      <c r="N257" s="14"/>
      <c r="O257" s="14"/>
    </row>
    <row r="258" spans="1:15" ht="12" x14ac:dyDescent="0.2">
      <c r="A258" s="26"/>
      <c r="B258" s="67" t="s">
        <v>101</v>
      </c>
      <c r="C258" s="8">
        <v>2194084</v>
      </c>
      <c r="D258" s="44" t="s">
        <v>14</v>
      </c>
      <c r="E258" s="8">
        <v>3098200</v>
      </c>
      <c r="F258" s="11"/>
      <c r="N258" s="14"/>
      <c r="O258" s="14"/>
    </row>
    <row r="259" spans="1:15" ht="12" x14ac:dyDescent="0.2">
      <c r="A259" s="26"/>
      <c r="B259" s="50" t="s">
        <v>82</v>
      </c>
      <c r="C259" s="44">
        <v>3808817</v>
      </c>
      <c r="D259" s="44" t="s">
        <v>14</v>
      </c>
      <c r="E259" s="8">
        <v>3098200</v>
      </c>
      <c r="F259" s="11"/>
      <c r="N259" s="14"/>
      <c r="O259" s="14"/>
    </row>
    <row r="260" spans="1:15" ht="12" x14ac:dyDescent="0.2">
      <c r="A260" s="26"/>
      <c r="B260" s="50" t="s">
        <v>34</v>
      </c>
      <c r="C260" s="8">
        <v>2133809</v>
      </c>
      <c r="D260" s="44" t="s">
        <v>14</v>
      </c>
      <c r="E260" s="8">
        <v>3250400</v>
      </c>
      <c r="F260" s="11"/>
      <c r="N260" s="14"/>
      <c r="O260" s="14"/>
    </row>
    <row r="261" spans="1:15" ht="12" x14ac:dyDescent="0.2">
      <c r="A261" s="26"/>
      <c r="B261" s="43" t="s">
        <v>27</v>
      </c>
      <c r="C261" s="44">
        <v>1771125</v>
      </c>
      <c r="D261" s="44" t="s">
        <v>14</v>
      </c>
      <c r="E261" s="8">
        <v>1605600</v>
      </c>
      <c r="F261" s="11"/>
      <c r="N261" s="14"/>
      <c r="O261" s="14"/>
    </row>
    <row r="262" spans="1:15" ht="12" x14ac:dyDescent="0.2">
      <c r="A262" s="26"/>
      <c r="B262" s="50" t="s">
        <v>261</v>
      </c>
      <c r="C262" s="44">
        <v>650553</v>
      </c>
      <c r="D262" s="44" t="s">
        <v>14</v>
      </c>
      <c r="E262" s="8">
        <v>387000</v>
      </c>
      <c r="F262" s="11"/>
      <c r="N262" s="14"/>
      <c r="O262" s="14"/>
    </row>
    <row r="263" spans="1:15" ht="12" x14ac:dyDescent="0.2">
      <c r="A263" s="26"/>
      <c r="B263" s="50" t="s">
        <v>266</v>
      </c>
      <c r="C263" s="8">
        <v>3447364</v>
      </c>
      <c r="D263" s="44" t="s">
        <v>14</v>
      </c>
      <c r="E263" s="8">
        <v>387000</v>
      </c>
      <c r="F263" s="11"/>
      <c r="N263" s="14"/>
      <c r="O263" s="14"/>
    </row>
    <row r="264" spans="1:15" ht="12" x14ac:dyDescent="0.2">
      <c r="A264" s="26"/>
      <c r="B264" s="50" t="s">
        <v>110</v>
      </c>
      <c r="C264" s="44">
        <v>841936</v>
      </c>
      <c r="D264" s="44" t="s">
        <v>14</v>
      </c>
      <c r="E264" s="8">
        <v>3059200</v>
      </c>
      <c r="F264" s="11"/>
      <c r="N264" s="14"/>
      <c r="O264" s="14"/>
    </row>
    <row r="265" spans="1:15" ht="12" x14ac:dyDescent="0.2">
      <c r="A265" s="26"/>
      <c r="B265" s="50" t="s">
        <v>52</v>
      </c>
      <c r="C265" s="44">
        <v>3536710</v>
      </c>
      <c r="D265" s="44" t="s">
        <v>24</v>
      </c>
      <c r="E265" s="8">
        <v>1794000</v>
      </c>
      <c r="F265" s="11"/>
      <c r="N265" s="14"/>
      <c r="O265" s="14"/>
    </row>
    <row r="266" spans="1:15" ht="12" x14ac:dyDescent="0.2">
      <c r="A266" s="26"/>
      <c r="B266" s="50" t="s">
        <v>49</v>
      </c>
      <c r="C266" s="8">
        <v>3738155</v>
      </c>
      <c r="D266" s="44" t="s">
        <v>14</v>
      </c>
      <c r="E266" s="8">
        <v>2736000</v>
      </c>
      <c r="F266" s="11"/>
      <c r="N266" s="14"/>
      <c r="O266" s="14"/>
    </row>
    <row r="267" spans="1:15" ht="12" x14ac:dyDescent="0.2">
      <c r="A267" s="26"/>
      <c r="B267" s="50" t="s">
        <v>48</v>
      </c>
      <c r="C267" s="8">
        <v>3910192</v>
      </c>
      <c r="D267" s="44" t="s">
        <v>24</v>
      </c>
      <c r="E267" s="8">
        <v>2736000</v>
      </c>
      <c r="F267" s="11"/>
      <c r="N267" s="14"/>
      <c r="O267" s="14"/>
    </row>
    <row r="268" spans="1:15" ht="12" x14ac:dyDescent="0.2">
      <c r="A268" s="26"/>
      <c r="B268" s="50" t="s">
        <v>83</v>
      </c>
      <c r="C268" s="44">
        <v>3849579</v>
      </c>
      <c r="D268" s="44" t="s">
        <v>14</v>
      </c>
      <c r="E268" s="8">
        <v>3441600</v>
      </c>
      <c r="F268" s="11"/>
      <c r="N268" s="14"/>
      <c r="O268" s="14"/>
    </row>
    <row r="269" spans="1:15" ht="12" x14ac:dyDescent="0.2">
      <c r="A269" s="26"/>
      <c r="B269" s="50" t="s">
        <v>84</v>
      </c>
      <c r="C269" s="44">
        <v>3903710</v>
      </c>
      <c r="D269" s="44" t="s">
        <v>24</v>
      </c>
      <c r="E269" s="8">
        <v>3441600</v>
      </c>
      <c r="F269" s="11"/>
      <c r="N269" s="14"/>
      <c r="O269" s="14"/>
    </row>
    <row r="270" spans="1:15" ht="12" x14ac:dyDescent="0.2">
      <c r="A270" s="26"/>
      <c r="B270" s="50" t="s">
        <v>292</v>
      </c>
      <c r="C270" s="8">
        <v>1732092</v>
      </c>
      <c r="D270" s="44" t="s">
        <v>14</v>
      </c>
      <c r="E270" s="8">
        <v>3361600</v>
      </c>
      <c r="F270" s="11"/>
      <c r="N270" s="14"/>
      <c r="O270" s="14"/>
    </row>
    <row r="271" spans="1:15" ht="12" x14ac:dyDescent="0.2">
      <c r="A271" s="26"/>
      <c r="B271" s="50" t="s">
        <v>56</v>
      </c>
      <c r="C271" s="8">
        <v>1799196</v>
      </c>
      <c r="D271" s="44" t="s">
        <v>14</v>
      </c>
      <c r="E271" s="8">
        <v>3441600</v>
      </c>
      <c r="F271" s="11"/>
      <c r="N271" s="14"/>
      <c r="O271" s="14"/>
    </row>
    <row r="272" spans="1:15" ht="12" x14ac:dyDescent="0.2">
      <c r="A272" s="26"/>
      <c r="B272" s="62" t="s">
        <v>45</v>
      </c>
      <c r="C272" s="44">
        <v>1919956</v>
      </c>
      <c r="D272" s="44" t="s">
        <v>14</v>
      </c>
      <c r="E272" s="8">
        <v>3441600</v>
      </c>
      <c r="F272" s="11"/>
      <c r="N272" s="14"/>
      <c r="O272" s="14"/>
    </row>
    <row r="273" spans="1:15" ht="12" x14ac:dyDescent="0.2">
      <c r="A273" s="26"/>
      <c r="B273" s="50" t="s">
        <v>129</v>
      </c>
      <c r="C273" s="8">
        <v>3507810</v>
      </c>
      <c r="D273" s="44" t="s">
        <v>14</v>
      </c>
      <c r="E273" s="8">
        <v>420000</v>
      </c>
      <c r="F273" s="11"/>
      <c r="N273" s="14"/>
      <c r="O273" s="14"/>
    </row>
    <row r="274" spans="1:15" ht="12" x14ac:dyDescent="0.2">
      <c r="A274" s="26"/>
      <c r="B274" s="50" t="s">
        <v>99</v>
      </c>
      <c r="C274" s="52">
        <v>831661</v>
      </c>
      <c r="D274" s="44" t="s">
        <v>14</v>
      </c>
      <c r="E274" s="8">
        <v>3019200</v>
      </c>
      <c r="F274" s="11"/>
      <c r="N274" s="14"/>
      <c r="O274" s="14"/>
    </row>
    <row r="275" spans="1:15" ht="12" x14ac:dyDescent="0.2">
      <c r="A275" s="26"/>
      <c r="B275" s="50" t="s">
        <v>86</v>
      </c>
      <c r="C275" s="8">
        <v>3682555</v>
      </c>
      <c r="D275" s="44" t="s">
        <v>14</v>
      </c>
      <c r="E275" s="8">
        <v>2365200</v>
      </c>
      <c r="F275" s="11"/>
      <c r="N275" s="14"/>
      <c r="O275" s="14"/>
    </row>
    <row r="276" spans="1:15" ht="12" x14ac:dyDescent="0.2">
      <c r="A276" s="26"/>
      <c r="B276" s="50" t="s">
        <v>77</v>
      </c>
      <c r="C276" s="8">
        <v>600393</v>
      </c>
      <c r="D276" s="44" t="s">
        <v>14</v>
      </c>
      <c r="E276" s="8">
        <v>1673000</v>
      </c>
      <c r="F276" s="11"/>
      <c r="N276" s="14"/>
      <c r="O276" s="14"/>
    </row>
    <row r="277" spans="1:15" ht="12" x14ac:dyDescent="0.2">
      <c r="A277" s="26"/>
      <c r="B277" s="50" t="s">
        <v>386</v>
      </c>
      <c r="C277" s="8">
        <v>1419305</v>
      </c>
      <c r="D277" s="44" t="s">
        <v>14</v>
      </c>
      <c r="E277" s="8">
        <v>1075500</v>
      </c>
      <c r="F277" s="11"/>
      <c r="N277" s="14"/>
      <c r="O277" s="14"/>
    </row>
    <row r="278" spans="1:15" ht="12" x14ac:dyDescent="0.2">
      <c r="A278" s="26"/>
      <c r="B278" s="43" t="s">
        <v>391</v>
      </c>
      <c r="C278" s="44">
        <v>901776</v>
      </c>
      <c r="D278" s="44" t="s">
        <v>14</v>
      </c>
      <c r="E278" s="8">
        <v>1075500</v>
      </c>
      <c r="F278" s="11"/>
      <c r="N278" s="14"/>
      <c r="O278" s="14"/>
    </row>
    <row r="279" spans="1:15" ht="12" x14ac:dyDescent="0.2">
      <c r="A279" s="26"/>
      <c r="B279" s="67" t="s">
        <v>80</v>
      </c>
      <c r="C279" s="8">
        <v>4502456</v>
      </c>
      <c r="D279" s="44" t="s">
        <v>14</v>
      </c>
      <c r="E279" s="8">
        <v>1338400</v>
      </c>
      <c r="F279" s="11"/>
      <c r="N279" s="14"/>
      <c r="O279" s="14"/>
    </row>
    <row r="280" spans="1:15" ht="12" x14ac:dyDescent="0.2">
      <c r="A280" s="26"/>
      <c r="B280" s="69" t="s">
        <v>418</v>
      </c>
      <c r="C280" s="70">
        <v>3644242</v>
      </c>
      <c r="D280" s="65" t="s">
        <v>14</v>
      </c>
      <c r="E280" s="8">
        <v>956000</v>
      </c>
      <c r="F280" s="11"/>
      <c r="N280" s="14"/>
      <c r="O280" s="14"/>
    </row>
    <row r="281" spans="1:15" ht="12" x14ac:dyDescent="0.2">
      <c r="A281" s="26"/>
      <c r="B281" s="50" t="s">
        <v>421</v>
      </c>
      <c r="C281" s="8">
        <v>2036816</v>
      </c>
      <c r="D281" s="44" t="s">
        <v>24</v>
      </c>
      <c r="E281" s="8">
        <v>955000</v>
      </c>
      <c r="F281" s="11"/>
      <c r="N281" s="14"/>
      <c r="O281" s="14"/>
    </row>
    <row r="282" spans="1:15" ht="12" x14ac:dyDescent="0.2">
      <c r="A282" s="26"/>
      <c r="B282" s="50" t="s">
        <v>452</v>
      </c>
      <c r="C282" s="8">
        <v>4280424</v>
      </c>
      <c r="D282" s="44" t="s">
        <v>14</v>
      </c>
      <c r="E282" s="8">
        <v>513000</v>
      </c>
      <c r="F282" s="11"/>
      <c r="N282" s="14"/>
      <c r="O282" s="14"/>
    </row>
    <row r="283" spans="1:15" ht="12" x14ac:dyDescent="0.2">
      <c r="A283" s="26"/>
      <c r="B283" s="50" t="s">
        <v>227</v>
      </c>
      <c r="C283" s="8">
        <v>1871128</v>
      </c>
      <c r="D283" s="44" t="s">
        <v>14</v>
      </c>
      <c r="E283" s="8">
        <v>2357628</v>
      </c>
      <c r="F283" s="11"/>
      <c r="N283" s="14"/>
      <c r="O283" s="14"/>
    </row>
    <row r="284" spans="1:15" ht="12" x14ac:dyDescent="0.2">
      <c r="A284" s="26"/>
      <c r="B284" s="43" t="s">
        <v>300</v>
      </c>
      <c r="C284" s="44">
        <v>1248222</v>
      </c>
      <c r="D284" s="73" t="s">
        <v>24</v>
      </c>
      <c r="E284" s="8">
        <v>3347700</v>
      </c>
      <c r="F284" s="11"/>
      <c r="N284" s="14"/>
      <c r="O284" s="14"/>
    </row>
    <row r="285" spans="1:15" ht="12" x14ac:dyDescent="0.2">
      <c r="A285" s="26"/>
      <c r="B285" s="50" t="s">
        <v>307</v>
      </c>
      <c r="C285" s="8">
        <v>965190</v>
      </c>
      <c r="D285" s="44" t="s">
        <v>14</v>
      </c>
      <c r="E285" s="8">
        <v>3347700</v>
      </c>
      <c r="F285" s="11"/>
      <c r="N285" s="14"/>
      <c r="O285" s="14"/>
    </row>
    <row r="286" spans="1:15" ht="12" x14ac:dyDescent="0.2">
      <c r="A286" s="26"/>
      <c r="B286" s="62" t="s">
        <v>116</v>
      </c>
      <c r="C286" s="44">
        <v>3713667</v>
      </c>
      <c r="D286" s="44" t="s">
        <v>14</v>
      </c>
      <c r="E286" s="38">
        <v>4257603</v>
      </c>
      <c r="F286" s="11"/>
      <c r="N286" s="14"/>
      <c r="O286" s="14"/>
    </row>
    <row r="287" spans="1:15" ht="12" x14ac:dyDescent="0.2">
      <c r="A287" s="26"/>
      <c r="B287" s="62" t="s">
        <v>363</v>
      </c>
      <c r="C287" s="44">
        <v>3561261</v>
      </c>
      <c r="D287" s="44" t="s">
        <v>14</v>
      </c>
      <c r="E287" s="8">
        <v>3877817</v>
      </c>
      <c r="F287" s="11"/>
      <c r="N287" s="14"/>
      <c r="O287" s="14"/>
    </row>
    <row r="288" spans="1:15" ht="12" x14ac:dyDescent="0.2">
      <c r="A288" s="26"/>
      <c r="B288" s="50" t="s">
        <v>63</v>
      </c>
      <c r="C288" s="44">
        <v>634428</v>
      </c>
      <c r="D288" s="44" t="s">
        <v>14</v>
      </c>
      <c r="E288" s="38">
        <v>3289719</v>
      </c>
      <c r="F288" s="11"/>
      <c r="N288" s="14"/>
      <c r="O288" s="14"/>
    </row>
    <row r="289" spans="1:15" ht="12" x14ac:dyDescent="0.2">
      <c r="A289" s="26"/>
      <c r="B289" s="62" t="s">
        <v>64</v>
      </c>
      <c r="C289" s="44">
        <v>1863510</v>
      </c>
      <c r="D289" s="44" t="s">
        <v>14</v>
      </c>
      <c r="E289" s="38">
        <v>3382086</v>
      </c>
      <c r="F289" s="11"/>
      <c r="N289" s="14"/>
      <c r="O289" s="14"/>
    </row>
    <row r="290" spans="1:15" ht="12" x14ac:dyDescent="0.2">
      <c r="A290" s="26"/>
      <c r="B290" s="50" t="s">
        <v>108</v>
      </c>
      <c r="C290" s="8">
        <v>3964785</v>
      </c>
      <c r="D290" s="44" t="s">
        <v>14</v>
      </c>
      <c r="E290" s="38">
        <v>1299018</v>
      </c>
      <c r="F290" s="11"/>
      <c r="N290" s="14"/>
      <c r="O290" s="14"/>
    </row>
    <row r="291" spans="1:15" ht="12" x14ac:dyDescent="0.2">
      <c r="A291" s="26"/>
      <c r="B291" s="69" t="s">
        <v>445</v>
      </c>
      <c r="C291" s="8">
        <v>3395422</v>
      </c>
      <c r="D291" s="44" t="s">
        <v>14</v>
      </c>
      <c r="E291" s="8">
        <v>1639373</v>
      </c>
      <c r="F291" s="11"/>
      <c r="N291" s="14"/>
      <c r="O291" s="14"/>
    </row>
    <row r="292" spans="1:15" ht="12" x14ac:dyDescent="0.2">
      <c r="A292" s="26"/>
      <c r="B292" s="69" t="s">
        <v>486</v>
      </c>
      <c r="C292" s="8">
        <v>2342354</v>
      </c>
      <c r="D292" s="44" t="s">
        <v>14</v>
      </c>
      <c r="E292" s="38">
        <v>624525</v>
      </c>
      <c r="F292" s="11"/>
      <c r="N292" s="14"/>
      <c r="O292" s="14"/>
    </row>
    <row r="293" spans="1:15" ht="12" x14ac:dyDescent="0.2">
      <c r="A293" s="26"/>
      <c r="B293" s="50" t="s">
        <v>479</v>
      </c>
      <c r="C293" s="8">
        <v>2357268</v>
      </c>
      <c r="D293" s="44" t="s">
        <v>14</v>
      </c>
      <c r="E293" s="8">
        <v>566510</v>
      </c>
      <c r="F293" s="11"/>
      <c r="N293" s="14"/>
      <c r="O293" s="14"/>
    </row>
    <row r="294" spans="1:15" ht="12" x14ac:dyDescent="0.2">
      <c r="A294" s="26"/>
      <c r="B294" s="50" t="s">
        <v>502</v>
      </c>
      <c r="C294" s="44" t="s">
        <v>503</v>
      </c>
      <c r="D294" s="44" t="s">
        <v>14</v>
      </c>
      <c r="E294" s="38">
        <v>4923791</v>
      </c>
      <c r="F294" s="11"/>
      <c r="N294" s="14"/>
      <c r="O294" s="14"/>
    </row>
    <row r="295" spans="1:15" ht="12" x14ac:dyDescent="0.2">
      <c r="A295" s="26"/>
      <c r="B295" s="50" t="s">
        <v>103</v>
      </c>
      <c r="C295" s="4">
        <v>3397327</v>
      </c>
      <c r="D295" s="44" t="s">
        <v>14</v>
      </c>
      <c r="E295" s="8">
        <v>3289719</v>
      </c>
      <c r="F295" s="11"/>
      <c r="N295" s="14"/>
      <c r="O295" s="14"/>
    </row>
    <row r="296" spans="1:15" ht="12" x14ac:dyDescent="0.2">
      <c r="A296" s="26"/>
      <c r="B296" s="69"/>
      <c r="C296" s="8"/>
      <c r="D296" s="44"/>
      <c r="E296" s="8"/>
      <c r="F296" s="11"/>
      <c r="N296" s="14"/>
      <c r="O296" s="14"/>
    </row>
    <row r="297" spans="1:15" ht="12" x14ac:dyDescent="0.2">
      <c r="A297" s="26"/>
      <c r="B297" s="69"/>
      <c r="C297" s="8"/>
      <c r="D297" s="44"/>
      <c r="E297" s="38"/>
      <c r="F297" s="11"/>
      <c r="N297" s="14"/>
      <c r="O297" s="14"/>
    </row>
    <row r="298" spans="1:15" ht="12" x14ac:dyDescent="0.2">
      <c r="A298" s="26"/>
      <c r="B298" s="50"/>
      <c r="C298" s="8"/>
      <c r="D298" s="44"/>
      <c r="E298" s="8"/>
      <c r="F298" s="11"/>
      <c r="N298" s="14"/>
      <c r="O298" s="14"/>
    </row>
    <row r="299" spans="1:15" ht="12" x14ac:dyDescent="0.2">
      <c r="A299" s="26"/>
      <c r="B299" s="50"/>
      <c r="C299" s="44"/>
      <c r="D299" s="44"/>
      <c r="E299" s="38"/>
      <c r="F299" s="11"/>
      <c r="N299" s="14"/>
      <c r="O299" s="14"/>
    </row>
    <row r="300" spans="1:15" ht="12" x14ac:dyDescent="0.2">
      <c r="A300" s="26"/>
      <c r="B300" s="69"/>
      <c r="C300" s="70"/>
      <c r="D300" s="65"/>
      <c r="E300" s="8">
        <f>SUM(E205:E299)</f>
        <v>206301055</v>
      </c>
      <c r="F300" s="11"/>
      <c r="N300" s="14"/>
      <c r="O300" s="14"/>
    </row>
    <row r="301" spans="1:15" ht="12" x14ac:dyDescent="0.2">
      <c r="A301" s="26"/>
      <c r="B301" s="95"/>
      <c r="C301" s="21"/>
      <c r="D301" s="21"/>
      <c r="E301" s="96"/>
      <c r="N301" s="14"/>
      <c r="O301" s="14"/>
    </row>
    <row r="302" spans="1:15" ht="12" x14ac:dyDescent="0.2">
      <c r="A302" s="26"/>
      <c r="B302" s="95"/>
      <c r="E302" s="17"/>
      <c r="N302" s="14"/>
      <c r="O302" s="14"/>
    </row>
    <row r="303" spans="1:15" x14ac:dyDescent="0.2">
      <c r="B303" s="18"/>
      <c r="E303" s="17"/>
      <c r="N303" s="14"/>
      <c r="O303" s="14"/>
    </row>
    <row r="304" spans="1:15" x14ac:dyDescent="0.2">
      <c r="E304" s="17"/>
      <c r="N304" s="14"/>
      <c r="O304" s="14"/>
    </row>
    <row r="305" spans="1:15" x14ac:dyDescent="0.2">
      <c r="A305" s="15"/>
      <c r="C305" s="2"/>
      <c r="D305" s="2"/>
      <c r="E305" s="13"/>
      <c r="N305" s="14"/>
      <c r="O305" s="14"/>
    </row>
    <row r="306" spans="1:15" x14ac:dyDescent="0.2">
      <c r="A306" s="15"/>
      <c r="B306" s="3"/>
      <c r="C306" s="4"/>
      <c r="D306" s="2"/>
      <c r="E306" s="4"/>
      <c r="N306" s="14"/>
      <c r="O306" s="14"/>
    </row>
    <row r="307" spans="1:15" x14ac:dyDescent="0.2">
      <c r="A307" s="15"/>
      <c r="B307" s="3"/>
      <c r="C307" s="4"/>
      <c r="D307" s="2"/>
      <c r="E307" s="4"/>
      <c r="N307" s="14"/>
      <c r="O307" s="14"/>
    </row>
    <row r="308" spans="1:15" x14ac:dyDescent="0.2">
      <c r="A308" s="15"/>
      <c r="B308" s="3"/>
      <c r="C308" s="2"/>
      <c r="D308" s="2"/>
      <c r="E308" s="4"/>
      <c r="N308" s="14"/>
      <c r="O308" s="14"/>
    </row>
    <row r="309" spans="1:15" x14ac:dyDescent="0.2">
      <c r="A309" s="15"/>
      <c r="B309" s="3"/>
      <c r="C309" s="4"/>
      <c r="D309" s="2"/>
      <c r="E309" s="4"/>
      <c r="N309" s="14"/>
      <c r="O309" s="14"/>
    </row>
    <row r="310" spans="1:15" x14ac:dyDescent="0.2">
      <c r="A310" s="15">
        <v>6</v>
      </c>
      <c r="B310" s="3"/>
      <c r="C310" s="4"/>
      <c r="D310" s="2"/>
      <c r="E310" s="4"/>
      <c r="N310" s="14"/>
      <c r="O310" s="14"/>
    </row>
    <row r="311" spans="1:15" x14ac:dyDescent="0.2">
      <c r="A311" s="15">
        <v>7</v>
      </c>
      <c r="B311" s="3"/>
      <c r="N311" s="14"/>
      <c r="O311" s="14"/>
    </row>
    <row r="312" spans="1:15" x14ac:dyDescent="0.2">
      <c r="A312" s="15">
        <v>8</v>
      </c>
      <c r="E312" s="29">
        <f>+E302+E305+E306+E307+E308+E309+E310</f>
        <v>0</v>
      </c>
    </row>
    <row r="313" spans="1:15" x14ac:dyDescent="0.2">
      <c r="A313" s="15">
        <v>9</v>
      </c>
      <c r="E313" s="30">
        <f>+E312-J192</f>
        <v>-206301055</v>
      </c>
    </row>
    <row r="314" spans="1:15" x14ac:dyDescent="0.2">
      <c r="A314" s="15">
        <v>10</v>
      </c>
    </row>
    <row r="315" spans="1:15" x14ac:dyDescent="0.2">
      <c r="E315" s="30">
        <f>+E312-J192</f>
        <v>-206301055</v>
      </c>
    </row>
  </sheetData>
  <sheetProtection selectLockedCells="1" selectUnlockedCells="1"/>
  <mergeCells count="24">
    <mergeCell ref="A28:I28"/>
    <mergeCell ref="A99:I99"/>
    <mergeCell ref="A137:I137"/>
    <mergeCell ref="B193:M193"/>
    <mergeCell ref="A100:I100"/>
    <mergeCell ref="A136:I136"/>
    <mergeCell ref="A29:I29"/>
    <mergeCell ref="A64:I64"/>
    <mergeCell ref="A65:I65"/>
    <mergeCell ref="A174:I174"/>
    <mergeCell ref="A175:I175"/>
    <mergeCell ref="A1:L1"/>
    <mergeCell ref="A2:L2"/>
    <mergeCell ref="A3:L3"/>
    <mergeCell ref="A4:B5"/>
    <mergeCell ref="K4:L4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" right="0" top="1.5748031496062993" bottom="0.98425196850393704" header="0.39370078740157483" footer="0.51181102362204722"/>
  <pageSetup paperSize="9" scale="50" firstPageNumber="0" fitToWidth="4" orientation="landscape" verticalDpi="300" r:id="rId1"/>
  <headerFooter alignWithMargins="0">
    <oddHeader xml:space="preserve">&amp;L&amp;8&amp;G&amp;R&amp;"ARIAL,Negrita"&amp;12N° &amp;U&amp;P                                </oddHeader>
    <oddFooter xml:space="preserve">&amp;C&amp;"ARIAL,Negrita"&amp;12
Firma del Funcionario  Responsable de la Institución
Aclaración de firma DRA. LILIAN MARTINEZ DE ALONSO
C.I.N° 629338&amp;R&amp;"Arial,Negrita"
</oddFooter>
  </headerFooter>
  <rowBreaks count="2" manualBreakCount="2">
    <brk id="28" max="11" man="1"/>
    <brk id="136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INTN-MAYO-2018</vt:lpstr>
      <vt:lpstr>'INTN-MAYO-2018'!Área_de_impresión</vt:lpstr>
      <vt:lpstr>'INTN-MAYO-2018'!Títulos_a_imprimir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Lourdes Duarte</cp:lastModifiedBy>
  <cp:lastPrinted>2018-06-05T15:40:15Z</cp:lastPrinted>
  <dcterms:created xsi:type="dcterms:W3CDTF">2012-06-15T17:56:17Z</dcterms:created>
  <dcterms:modified xsi:type="dcterms:W3CDTF">2018-06-22T17:59:58Z</dcterms:modified>
</cp:coreProperties>
</file>