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Documents\rendicion de cuentas\VIATICO 2018\"/>
    </mc:Choice>
  </mc:AlternateContent>
  <bookViews>
    <workbookView xWindow="0" yWindow="0" windowWidth="19845" windowHeight="6825" tabRatio="943" activeTab="1"/>
  </bookViews>
  <sheets>
    <sheet name="Hoja1" sheetId="1" r:id="rId1"/>
    <sheet name="INTN-DICIEMBRE-2018" sheetId="2" r:id="rId2"/>
    <sheet name="Hoja2" sheetId="3" r:id="rId3"/>
  </sheets>
  <definedNames>
    <definedName name="_xlnm.Print_Area" localSheetId="1">'INTN-DICIEMBRE-2018'!$A$1:$L$279</definedName>
    <definedName name="_xlnm.Print_Titles" localSheetId="1">'INTN-DICIEMBRE-2018'!$1:$1</definedName>
  </definedNames>
  <calcPr calcId="152511"/>
</workbook>
</file>

<file path=xl/calcChain.xml><?xml version="1.0" encoding="utf-8"?>
<calcChain xmlns="http://schemas.openxmlformats.org/spreadsheetml/2006/main">
  <c r="E433" i="2" l="1"/>
  <c r="E445" i="2"/>
  <c r="E447" i="2" s="1"/>
  <c r="J106" i="2" l="1"/>
  <c r="J31" i="2" l="1"/>
  <c r="J32" i="2" s="1"/>
  <c r="J67" i="2" s="1"/>
  <c r="J68" i="2" s="1"/>
  <c r="J100" i="2" s="1"/>
  <c r="J101" i="2" s="1"/>
  <c r="J133" i="2" s="1"/>
  <c r="J134" i="2" s="1"/>
  <c r="J166" i="2" s="1"/>
  <c r="J167" i="2" s="1"/>
  <c r="J199" i="2" s="1"/>
  <c r="J200" i="2" l="1"/>
  <c r="J231" i="2" s="1"/>
  <c r="J232" i="2" l="1"/>
  <c r="J258" i="2" s="1"/>
  <c r="J259" i="2" s="1"/>
  <c r="J278" i="2" s="1"/>
</calcChain>
</file>

<file path=xl/sharedStrings.xml><?xml version="1.0" encoding="utf-8"?>
<sst xmlns="http://schemas.openxmlformats.org/spreadsheetml/2006/main" count="2650" uniqueCount="709">
  <si>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</si>
  <si>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</si>
  <si>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</si>
  <si>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</si>
  <si>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</si>
  <si>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</si>
  <si>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</si>
  <si>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</si>
  <si>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</si>
  <si>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</si>
  <si>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</si>
  <si>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</si>
  <si>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</si>
  <si>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Si</t>
  </si>
  <si>
    <t>Eligio Adriano Martínez Vera</t>
  </si>
  <si>
    <t>Carlos Alberto Cane Cubilla</t>
  </si>
  <si>
    <t>Jornal - Muestreador</t>
  </si>
  <si>
    <t>Técnico I - Técnico del Dpto. de verificación de instrumentos y medidas materializadas</t>
  </si>
  <si>
    <t>Nombre Apellido</t>
  </si>
  <si>
    <t>CI</t>
  </si>
  <si>
    <t>Funcionario Si/No</t>
  </si>
  <si>
    <t>Monto</t>
  </si>
  <si>
    <t>SI</t>
  </si>
  <si>
    <t xml:space="preserve">Disposicion Legal de Asignación de Viático N°/Fecha </t>
  </si>
  <si>
    <t>Técnico del Departamento de Muestreo - ONI</t>
  </si>
  <si>
    <t>Jorge Antonio Caballero Vega</t>
  </si>
  <si>
    <t>Profesional del Departamento de Metalurgia</t>
  </si>
  <si>
    <t>Javier Florencio Zelada Guanez</t>
  </si>
  <si>
    <t>Técnico del Departamento de Construcciones</t>
  </si>
  <si>
    <t>Dpto. de Alto Paraná</t>
  </si>
  <si>
    <t>Dpto. de Itapúa</t>
  </si>
  <si>
    <t>Willian Alberto Martínez Arévalos</t>
  </si>
  <si>
    <t>Técnico del Departamento de Seguridad Industrial</t>
  </si>
  <si>
    <t>Ovaldo Raúl Barboza Cantero</t>
  </si>
  <si>
    <t>Jefe de Departamento - Jefe del Departamento de Seguridad Industrial</t>
  </si>
  <si>
    <t>Isidro Edgar Martinez Villalba</t>
  </si>
  <si>
    <t>Técnico II - Técnico del Dpto. de verificación de instrumentos y medidas materializadas</t>
  </si>
  <si>
    <t xml:space="preserve">104 - 08/02/2018             108 - 09/02/2018           </t>
  </si>
  <si>
    <t>Sindulfo  Paredes Cardozo</t>
  </si>
  <si>
    <t>Técnico del  Departamento de Verificación de Instrumentos y Medidas Materializadas</t>
  </si>
  <si>
    <t>Tecnico Del  Departamento De Mantenimiento Tecnico</t>
  </si>
  <si>
    <t>Juan Ramon Zarza Maidana</t>
  </si>
  <si>
    <t>Dario Antonio Ramírez Vázquez</t>
  </si>
  <si>
    <t>José Domingo, Figueredo Giménez</t>
  </si>
  <si>
    <t>Huberto Domingo Inocente Fernández Chenu</t>
  </si>
  <si>
    <t>Gustavo Ramón Román Jacquet</t>
  </si>
  <si>
    <t>Jefe del Departamento de Metalurgia</t>
  </si>
  <si>
    <t>Edgar Euclides Brizuela</t>
  </si>
  <si>
    <t>Técnico del Departamento de Certificación de Productos</t>
  </si>
  <si>
    <t>César David Ojeda Cáceres</t>
  </si>
  <si>
    <t>Contratado - Técnico Muestreador</t>
  </si>
  <si>
    <t>Martin Alcides Medina Mareco</t>
  </si>
  <si>
    <t>Lilian Beatriz Yegros Ybañez</t>
  </si>
  <si>
    <t>Dpto. de Caaguazú</t>
  </si>
  <si>
    <t>Verificación de Básculas</t>
  </si>
  <si>
    <t>Aquiles David Mendoza</t>
  </si>
  <si>
    <t>Tecnico - ONM</t>
  </si>
  <si>
    <t>Jorge Rodolfo Centurión Milessi</t>
  </si>
  <si>
    <t>Verificación de Picos Surtidores</t>
  </si>
  <si>
    <t xml:space="preserve">Luis Alberto Ferreira Fariña </t>
  </si>
  <si>
    <t>Asistente Técnico - ADM. Asistente Mecánico</t>
  </si>
  <si>
    <t>Dpto. de Concepción</t>
  </si>
  <si>
    <t>Técnico del Programa de Precintado</t>
  </si>
  <si>
    <t>Lilian Lucila Ramirez Páez</t>
  </si>
  <si>
    <t>Jefa del Departamento de Reglamentación Técnica y Pre -  Medidos</t>
  </si>
  <si>
    <t>Ever Ricardo Fernanadez Diaz</t>
  </si>
  <si>
    <t>Dpto. de San Pedro</t>
  </si>
  <si>
    <t>Director DAF</t>
  </si>
  <si>
    <t>104 - 08/02/2018             108 - 09/02/2018                                                             671 - 27/08/2018</t>
  </si>
  <si>
    <t>Ariel Alejandro Caballero Insfrán</t>
  </si>
  <si>
    <t>Felipe Nery Ocampos</t>
  </si>
  <si>
    <t>Director de Gabinete</t>
  </si>
  <si>
    <t>Rodney Francisco Sanchez Zanata</t>
  </si>
  <si>
    <t>Técnico  de la Unidad de Metrología  Legal</t>
  </si>
  <si>
    <t>Juan Carlos Valenzuela</t>
  </si>
  <si>
    <t xml:space="preserve">Tecnico del programa de precintado </t>
  </si>
  <si>
    <t>Verificación de Balanza Comercial</t>
  </si>
  <si>
    <t>Sandra María Espínola Centurión</t>
  </si>
  <si>
    <t xml:space="preserve">Victor Alfonzo Sanchez Obregón </t>
  </si>
  <si>
    <t>José Alfredo Donato Nardelli Fernández</t>
  </si>
  <si>
    <t>Cesar  Alberto Riveros Llano</t>
  </si>
  <si>
    <t>Director del ONM</t>
  </si>
  <si>
    <t>Diana Carolina Cantero Diaz</t>
  </si>
  <si>
    <t>Coordinadora de servicios de calibracion</t>
  </si>
  <si>
    <t>Julio Cesar Gimenez Godoy</t>
  </si>
  <si>
    <t>Ramon Jimenez  Ávalos</t>
  </si>
  <si>
    <t>Luis Amarilla Zayas</t>
  </si>
  <si>
    <t>Director del ONC</t>
  </si>
  <si>
    <t>Dpto. de Itapúa: Capitan Miranda</t>
  </si>
  <si>
    <t>Carmen Noemi Bordon Vazquez</t>
  </si>
  <si>
    <t>Jefa del departamento de alimentos</t>
  </si>
  <si>
    <t>Susana Maria Claudia Cabrera Acosta</t>
  </si>
  <si>
    <t>Jefe del Departamento de normalizacion nacional</t>
  </si>
  <si>
    <t>Claudia Lorena Denis de Dominguez</t>
  </si>
  <si>
    <t>Jefa del departamento de certificacion de sistemas</t>
  </si>
  <si>
    <t>Wilfrido Ramírez Báez</t>
  </si>
  <si>
    <t>Jefe del Departamento de Materiales de Construcción</t>
  </si>
  <si>
    <t>Nelson Rodrigo Gimenez Rodriguez</t>
  </si>
  <si>
    <t>Tecnico del programa de precintado</t>
  </si>
  <si>
    <t>Juán Carlos Ovelar Salinas</t>
  </si>
  <si>
    <t>Jefe del Departamento de Construcciones</t>
  </si>
  <si>
    <t>Luis Daniel Fleitas</t>
  </si>
  <si>
    <t>Director del Organismo Nacional de Normalizacion</t>
  </si>
  <si>
    <t>Maria Isabel Rojas de Ojeda</t>
  </si>
  <si>
    <t>Jefe del Departamento de Mantenimiento Edilicio y Obras Civiles</t>
  </si>
  <si>
    <t>Jorgelina Gómez de Martínez</t>
  </si>
  <si>
    <t>Técnico II - Profesional del Departamento de Certificación de Productos</t>
  </si>
  <si>
    <t>Luis Guillermo Cataldo Alderete</t>
  </si>
  <si>
    <t>Pintor Albañil</t>
  </si>
  <si>
    <t>María Cecilia Acha Palacios</t>
  </si>
  <si>
    <t>Coordinadora  del Sistema de Gestión de la Calidad ONC</t>
  </si>
  <si>
    <t>Silvio Ramón Jiménez Martínez</t>
  </si>
  <si>
    <t>Lorenzo Navarro Faccioli</t>
  </si>
  <si>
    <t>Miguel Mendieta Ortiz</t>
  </si>
  <si>
    <t>Jefe del Departamento de Aprobación de Modelos</t>
  </si>
  <si>
    <t>Alex Arturo González Benitez</t>
  </si>
  <si>
    <t>Coordinador del Programa de Precintado</t>
  </si>
  <si>
    <t>Maximino Orue Mora</t>
  </si>
  <si>
    <t>Asistente Técnico de la Unidad de Metrologia Legal</t>
  </si>
  <si>
    <t>TRANSPORTE</t>
  </si>
  <si>
    <t>Derlis Salvador Medina Ferreira</t>
  </si>
  <si>
    <t>Coordinador de Ensayos y Aptitud</t>
  </si>
  <si>
    <t>Natalia Andrea Vega Gamarra</t>
  </si>
  <si>
    <t>Coordinadora Técnica y  Administrativa del ONM</t>
  </si>
  <si>
    <t>César Adolfo Pastore Sandoval</t>
  </si>
  <si>
    <t>Asistente Técnico – Adm. - Técnico del Dpto. de verificación de instrumentos y medidas materializadas</t>
  </si>
  <si>
    <t>Guillermo Manuel Vera Vera</t>
  </si>
  <si>
    <t>Profesional II - Técnico de la Unidad de Metrologia Legal</t>
  </si>
  <si>
    <t>Ever Esteban Armoa Mendoza</t>
  </si>
  <si>
    <t>Víctor Eugenio Barreto Medina</t>
  </si>
  <si>
    <t>Jefe Interino del Departamento de Cambios Climáticos (DCAC)</t>
  </si>
  <si>
    <t>Laureano Luis  de Vooght Martinez</t>
  </si>
  <si>
    <t>Tecnico del departamento de mecanica</t>
  </si>
  <si>
    <t>Roque Arnaldo Baez Genez</t>
  </si>
  <si>
    <t>Jefe interino del departamento de mecanica</t>
  </si>
  <si>
    <t>Nora Natalia Mendoza</t>
  </si>
  <si>
    <t>Coordinador tecnico del ONI</t>
  </si>
  <si>
    <t>Dpto. de Alto Paraná: Minga Guazú</t>
  </si>
  <si>
    <t>Dpto. de Cordillera</t>
  </si>
  <si>
    <t>Edgar David Villagra Gómez</t>
  </si>
  <si>
    <t>Milder René Bobadilla</t>
  </si>
  <si>
    <t>María Celeste Cámeron Ávalos</t>
  </si>
  <si>
    <t>Jefa ONM</t>
  </si>
  <si>
    <t>104 - 08/02/2018             108 - 09/02/2018              826 - 17/10/2018</t>
  </si>
  <si>
    <t>Alba Maria Acosta Ayala</t>
  </si>
  <si>
    <t>Jefe del Departamento de Envases y Embalajes</t>
  </si>
  <si>
    <t>NO</t>
  </si>
  <si>
    <t>Asunción - Paraguay</t>
  </si>
  <si>
    <t>TOTAL GENERAL</t>
  </si>
  <si>
    <t>N°.</t>
  </si>
  <si>
    <t>Precintado de Camiones Cisterna</t>
  </si>
  <si>
    <t>Dpto. de Alto Paraná                                                                      Dpto. de Itapúa</t>
  </si>
  <si>
    <t>Adalberto Basilio Velaztiqui Reinaldi</t>
  </si>
  <si>
    <t>Montevideo - Uruguay</t>
  </si>
  <si>
    <t>Monica Andrea Aquino de Matti</t>
  </si>
  <si>
    <t>Christian Fabian Ortega Avalos</t>
  </si>
  <si>
    <t>Jefe del Departamento de Auditoria de Gestion</t>
  </si>
  <si>
    <t>Adela Soledad Aguilera Martínez</t>
  </si>
  <si>
    <t>Coordinadora de Fiscalización</t>
  </si>
  <si>
    <t>Bogotá - Colombia</t>
  </si>
  <si>
    <t>José  Luis Ruotti  Lisandrini</t>
  </si>
  <si>
    <t>Director del ONI</t>
  </si>
  <si>
    <t>23 al 24/11/2018</t>
  </si>
  <si>
    <t>Verificación de Obras</t>
  </si>
  <si>
    <t>Gabriela de Jesus Lorena Acosta Silva</t>
  </si>
  <si>
    <t>Tecnico del departamento de masa</t>
  </si>
  <si>
    <t>26/11 al 01/12/2018</t>
  </si>
  <si>
    <t>Guillermo José León Alfonso</t>
  </si>
  <si>
    <t>Ruben Ricardo Ramirez Gayoso</t>
  </si>
  <si>
    <t>Director de la direccion de reglamentacion</t>
  </si>
  <si>
    <t>Jefe del Departamento de Mantenimiento  Técnico</t>
  </si>
  <si>
    <t>Guido José Betti Roa</t>
  </si>
  <si>
    <t xml:space="preserve">Dpto. de Concepción </t>
  </si>
  <si>
    <t>Arnaldo Benito Florencio Etcheverry</t>
  </si>
  <si>
    <t>Jefe de la Unidad de Metrología Científica e Industrial</t>
  </si>
  <si>
    <t>Richard Paolo Caceres Leite</t>
  </si>
  <si>
    <t>Ricardo Aranda</t>
  </si>
  <si>
    <t>Técnico en el Gabinete de la DG</t>
  </si>
  <si>
    <t>104 - 08/02/2018             108 - 09/02/2018           890 - 01/11/2018</t>
  </si>
  <si>
    <t>María del Carmen Ayala Giménez</t>
  </si>
  <si>
    <t>Secretaria del ONM</t>
  </si>
  <si>
    <t>Rosmari Ramona Recalde</t>
  </si>
  <si>
    <t>Patricia Beatriz Chavez Suarez</t>
  </si>
  <si>
    <t xml:space="preserve"> Jefa del Departamento de Acceso a la Información </t>
  </si>
  <si>
    <t>104 - 08/02/2018             108 - 09/02/2018                            692 - 05/09/2018</t>
  </si>
  <si>
    <t>Maria Concepcion Ferreira Mareco</t>
  </si>
  <si>
    <t>Coordinadora tecnica del ONI</t>
  </si>
  <si>
    <t>Alda Ercilia Martinez de Villagra</t>
  </si>
  <si>
    <t>Jefa Interina del Departamento de Muestreo</t>
  </si>
  <si>
    <t>Auxiliar del departamento de Mantenimiento Técnico</t>
  </si>
  <si>
    <t>Traslado para toma de muestra de sal</t>
  </si>
  <si>
    <t>Carlos Alberto Bordon Mareco</t>
  </si>
  <si>
    <t>Jefe del departamento de cueros, calzados y afines</t>
  </si>
  <si>
    <t>Anibal Juan de la Cruz Galeano Pintos</t>
  </si>
  <si>
    <t>Tecnico del departamento de cueros, calzados y afines</t>
  </si>
  <si>
    <t>Ulises Asunción Larrosa Nuñez</t>
  </si>
  <si>
    <t>Técnico del Departamento de Metalurgia</t>
  </si>
  <si>
    <t>Franz Heber Hugo Saldivar  Maldonado</t>
  </si>
  <si>
    <t xml:space="preserve">Jefe Interino Unidad de Transparencia e Integridad </t>
  </si>
  <si>
    <t>San Paulo - Brasil</t>
  </si>
  <si>
    <t>Eusebia Carolina Barrios Sosa</t>
  </si>
  <si>
    <t>Coordinadora del SGI del ONN</t>
  </si>
  <si>
    <t>Coordinadora de inspeccion</t>
  </si>
  <si>
    <t>Laura Patricia Salinas Martinez</t>
  </si>
  <si>
    <t>02 al 08/12/2018</t>
  </si>
  <si>
    <t>04 al 07/12/2018</t>
  </si>
  <si>
    <t>Dpto. de Itapúa: Capitán Miranda</t>
  </si>
  <si>
    <t>Técnico de Metrologia para Cambio Climático</t>
  </si>
  <si>
    <t>Dpto. de Alto Paraná                                                           Dpto. de Itapúa</t>
  </si>
  <si>
    <t>Cesarino Sanabria Torres</t>
  </si>
  <si>
    <t xml:space="preserve">Mario Heliodoro Rodríguez </t>
  </si>
  <si>
    <t>Jornalero - Peón de Patio</t>
  </si>
  <si>
    <t>Raimundo  Chavez Caceres</t>
  </si>
  <si>
    <t>Pintor Albanil</t>
  </si>
  <si>
    <t>28/11 al 01/12/2018</t>
  </si>
  <si>
    <t>03 al 07/12/2018</t>
  </si>
  <si>
    <t>Mauricio Armando Rebollo González</t>
  </si>
  <si>
    <t>Institución: Instituto Nacional de Tecnología, Normalización y Metrologia - Mes año: diciembre - 2018</t>
  </si>
  <si>
    <t>Oscar Adolfo Ayala Oviedo</t>
  </si>
  <si>
    <t>Jefe de Dpto. de Auditoria de Gestión</t>
  </si>
  <si>
    <t>104 - 08/02/2018             108 - 09/02/2018                                            857 - 24/10/2018</t>
  </si>
  <si>
    <t>05 al 07/12/2018</t>
  </si>
  <si>
    <t>Seguimiento y verificación de la Obra en Sede del INTN</t>
  </si>
  <si>
    <t>Miguel Ángel Aguilar Acosta</t>
  </si>
  <si>
    <t>Dpto. de Gestión Estratégica Institucional</t>
  </si>
  <si>
    <t>104 - 08/02/2018             108 - 09/02/2018                                            951 - 16/11/2018</t>
  </si>
  <si>
    <t>01 al 03/12/2018</t>
  </si>
  <si>
    <t>Colocación de Cámaras de Seguridad, Instalación de Reloj Biométrico, Instalación para un Proyector de Video, Tendido de 305 m de cable UTP</t>
  </si>
  <si>
    <t>104 - 08/02/2018             108 - 09/02/2018                                            826 - 17/10/2018</t>
  </si>
  <si>
    <t>Director DTIC</t>
  </si>
  <si>
    <t>Christian Rafael Caceres Rivarola</t>
  </si>
  <si>
    <t>Técnico en Mantenimiento y Reparación de PC</t>
  </si>
  <si>
    <t>Rodrigo Pavón Zelaya</t>
  </si>
  <si>
    <t>Dpto. de Comunicaciones</t>
  </si>
  <si>
    <t>02 al 05/12/2018</t>
  </si>
  <si>
    <t>Cobertura de reunión Comité de Yerba Mate, firma de Convenio, Asistencia a las actividades en la Sede Regional</t>
  </si>
  <si>
    <t>02 al 04/12/2018</t>
  </si>
  <si>
    <t>Participación en las actividades en el Marco de los Trabajos en el Comité Técnico de Normalización CTN 35, yerba; asistencia a firma de Acuerdo entre el Centro Yerbatero Paraguayo y el INTN</t>
  </si>
  <si>
    <t>Dpto. de Itapúa: Obligado</t>
  </si>
  <si>
    <t>03 al 05/12/2018</t>
  </si>
  <si>
    <t xml:space="preserve">Para realizar Auditoria de Vigilancia para el uso de la marca ONC - de conformidad - Empresa: YERBATERA LA RUBIA </t>
  </si>
  <si>
    <t>Yessica Villalba Ayala</t>
  </si>
  <si>
    <t>Asistente Técnico Aadministrativo</t>
  </si>
  <si>
    <t>Director del Organismo Nacional de Normalización</t>
  </si>
  <si>
    <t>1044 - 06/12/2018</t>
  </si>
  <si>
    <t>09 al 15/12/2018</t>
  </si>
  <si>
    <t>Intercambio de Experiencias y Visita Técnica de manera a conocer todo el sistema Eléctrico Brasilero, Aplicación de las leyes y reglamentaciones, prodcutos y servicios en las Instalaciones</t>
  </si>
  <si>
    <t>Sergio Gaspar Villalba Rios</t>
  </si>
  <si>
    <t xml:space="preserve">Asistente y nexo administrativo de la direccion del ONN </t>
  </si>
  <si>
    <t>Raúl Aristides González Paredes</t>
  </si>
  <si>
    <t>Jefe Interino del Departamento de Reglamentación Ténica</t>
  </si>
  <si>
    <t>Mirta Carolina Fleitas González</t>
  </si>
  <si>
    <t>Profesional del Departamento de Masa</t>
  </si>
  <si>
    <t>1037 - 05/12/2018</t>
  </si>
  <si>
    <t>Lima - Perú</t>
  </si>
  <si>
    <t>Entrenamiento en Calibración de Densimetros de Inmersión</t>
  </si>
  <si>
    <t>Jorge Diego Ojeda Franco</t>
  </si>
  <si>
    <t>Técnico Electricista</t>
  </si>
  <si>
    <t>Revisión del Proyecto Eléctrico de esa Sede</t>
  </si>
  <si>
    <t>Genaro Quintana Cabrera</t>
  </si>
  <si>
    <t>Auxiliar de Servicio</t>
  </si>
  <si>
    <t>104 - 08/02/2018             108 - 09/02/2018                    1002 - 26/11/2018</t>
  </si>
  <si>
    <t>Limpieza de predios, oficinas y Laboratorio</t>
  </si>
  <si>
    <t>Miguel Ángel Aguilar Aguilar</t>
  </si>
  <si>
    <t>Traslado de funcionarios para Gestiones Varias</t>
  </si>
  <si>
    <t>Calibración de Balanzas</t>
  </si>
  <si>
    <t>Dpto. de Ñeembucú</t>
  </si>
  <si>
    <t>28/11 al 28/11/2018</t>
  </si>
  <si>
    <t>Dpto. de Guairá                                                                     Dpto. de Alto Paraná</t>
  </si>
  <si>
    <t>26 al 26/11/2018                          27/11 al 01/12/2018</t>
  </si>
  <si>
    <t>Juan Gonzalez Gimenez</t>
  </si>
  <si>
    <t>Tecnico Del Departamento De Verificacion  De Instrumentos y Medidas Materializadas</t>
  </si>
  <si>
    <t>Dpto. de Misiones                                                     Dpto. de Cordillera</t>
  </si>
  <si>
    <t>03 al 04/12/2018                              05 al 07/12/2018</t>
  </si>
  <si>
    <t>Dpto. de Itapúa                                                             Dpto. de Alto Paraná</t>
  </si>
  <si>
    <t>10 al 15/12/2018</t>
  </si>
  <si>
    <t>03 al 08/12/2018</t>
  </si>
  <si>
    <t>Alejandro Cardozo Vargas</t>
  </si>
  <si>
    <t>Laura Ramona Vera González</t>
  </si>
  <si>
    <t>104 - 08/02/2018             108 - 09/02/2018                             926 - 12/11/2018</t>
  </si>
  <si>
    <t>Andres María Piatti Aranda</t>
  </si>
  <si>
    <t>Tecnico del Programa de Precintado</t>
  </si>
  <si>
    <t>Acompañamiento al MIC, para Fiscalizaciones</t>
  </si>
  <si>
    <t xml:space="preserve">Calibración de Termometros y Termohigrometros </t>
  </si>
  <si>
    <t>Relevamiento de Datos para el abastecimiento de Insumos situación actual y proyeccion para el 2019</t>
  </si>
  <si>
    <t>Relevamiento de Datos</t>
  </si>
  <si>
    <t>Jhamin Julio Afara Fernández</t>
  </si>
  <si>
    <t>Fiscalización de Surtidores</t>
  </si>
  <si>
    <t>26 al 27/11/2018                              28/11 al 01/12/2018</t>
  </si>
  <si>
    <t>26 al 28/11/2018</t>
  </si>
  <si>
    <t>Relevamiento de datos sobre cumplimiento de Ley de Metrología en Básculas</t>
  </si>
  <si>
    <t>Maria Matilde Oliveira de Capdevila</t>
  </si>
  <si>
    <t>Asistente de la Unidad de Metrología Legal</t>
  </si>
  <si>
    <t>Dpto. de Misiones                                                     Dpto. de Itapúa</t>
  </si>
  <si>
    <t>Dpto. de Presidente Hayes</t>
  </si>
  <si>
    <t>30 al 30/11/2018</t>
  </si>
  <si>
    <t>Dpto. de Paraguarí                                                    Dpto. de Cordillera</t>
  </si>
  <si>
    <t>Dpto. de Boquerón</t>
  </si>
  <si>
    <t>1021 - 30/11/2018</t>
  </si>
  <si>
    <t>01 al 08/12/2018</t>
  </si>
  <si>
    <t>Entrenamiento en Controles para la Verificación y Fiscalización de Instrumentos de pesaje , básculas</t>
  </si>
  <si>
    <t>Reparación de rajaduras de paredes, lijado y repintado</t>
  </si>
  <si>
    <t>Juan Antonio López</t>
  </si>
  <si>
    <t>Asistente del Departamento de Servicios Generales y Seguridad</t>
  </si>
  <si>
    <t>Traslado de funcionarios para Apoyo Logístico</t>
  </si>
  <si>
    <t>Derlis Omar Toledo Arriola</t>
  </si>
  <si>
    <t xml:space="preserve">Custodio de los Bienes Institucionales </t>
  </si>
  <si>
    <t>Traslado de Funcionarios para Verificación de Obras</t>
  </si>
  <si>
    <t>04 AL 05/12/2018</t>
  </si>
  <si>
    <t>Traslado para toma de muestra de Combustible</t>
  </si>
  <si>
    <t>Traslado para Fiscalización de Estaciones de Servicios en operativo con el MIC</t>
  </si>
  <si>
    <t>23 AL 23/11/2018</t>
  </si>
  <si>
    <t>Inspección de local de Venta de GLP</t>
  </si>
  <si>
    <t>29 al 30/11/2018</t>
  </si>
  <si>
    <t xml:space="preserve">26 al 27/11/2018                                                      </t>
  </si>
  <si>
    <t>29/11 al 01/12/2018</t>
  </si>
  <si>
    <t xml:space="preserve">Para realizar Auditoria Inicial para el uso de la marca ONC - de conformidad - Empresa: EMPRESA SAN MIGUEL </t>
  </si>
  <si>
    <t>1036 - 04/12/2018</t>
  </si>
  <si>
    <t>Houston (Texas) Morgantown (West Virginia) - Estados Unidos</t>
  </si>
  <si>
    <t>06 al 22/12/2018</t>
  </si>
  <si>
    <t>Pasantía Técnica Profesional en las siguientes universidades: A&amp;M Praire Wiew Univesity, West Virgiania University</t>
  </si>
  <si>
    <t>César Eladio Cáceres Lezcano</t>
  </si>
  <si>
    <t>1038 -05/12/2018</t>
  </si>
  <si>
    <t>Curitiva - Estado de Paraná - República Federativa del Brasil</t>
  </si>
  <si>
    <t>11 al 14/12/2018</t>
  </si>
  <si>
    <t xml:space="preserve">Para realizar Auditoria de Vigilancia para el uso de la marca ONC - de conformidad - Empresa: CIA. DE CIMENTO ITAMBE </t>
  </si>
  <si>
    <t>Laura Maria Silva Jojot</t>
  </si>
  <si>
    <t xml:space="preserve">Jefa de la Unidad de Agro Alimentos </t>
  </si>
  <si>
    <t>1022 - 30/11/2018</t>
  </si>
  <si>
    <t>Recife - Estado de Pernanmbuco - Brasil</t>
  </si>
  <si>
    <t xml:space="preserve">Segunda Misión establecida en el proyecto "Mejoramiento de la Cadena de Producción de Miel de Caña" </t>
  </si>
  <si>
    <t>Alcira Orlandini Centurión</t>
  </si>
  <si>
    <t>Jefa Interina de Agroindustrias</t>
  </si>
  <si>
    <t>1024 - 30/11/2018</t>
  </si>
  <si>
    <t>Buenos Aires - República Argentina</t>
  </si>
  <si>
    <t>Para realizar Auditoria de Vigilancia para el uso de la marca ONC - de conformidad - Empresa: ACERBRAG SA</t>
  </si>
  <si>
    <t>Marta Elizabeth Cattebeke Zarate</t>
  </si>
  <si>
    <t>Jefa de la Unidad de Investigación  Interna</t>
  </si>
  <si>
    <t>104 - 08/02/2018             108 - 09/02/2018            1005 - 27/11/2018</t>
  </si>
  <si>
    <t>Entrega de Notificaciones por Multas Metrológicas</t>
  </si>
  <si>
    <t>1012 - 29/11/2018</t>
  </si>
  <si>
    <t>Participación en "Curso GC - 10 Formación de Auditores Líderes de Sistema de Gestión de Calidad" según CQI - IRCA ID 18 031</t>
  </si>
  <si>
    <t>Jorge Daniel Benitez Paredes</t>
  </si>
  <si>
    <t>Profesional del ONC y Nexo Administrativo del ONC</t>
  </si>
  <si>
    <t>Lira Rossana Giménez Giménez</t>
  </si>
  <si>
    <t xml:space="preserve">Directora de Unidad Técnica de Cooperación y Relaciones Nacionales e Internacionales </t>
  </si>
  <si>
    <t>Participación de las Actividades en el Marco del Comité Técnico de Normalización CTN 35 YERBA</t>
  </si>
  <si>
    <t>Luis Enrique Franco Bobadilla</t>
  </si>
  <si>
    <t>Director Jurídico DJUR</t>
  </si>
  <si>
    <t>Visita para verificación de trabajos realizados en esa Sede</t>
  </si>
  <si>
    <t>06 al 07/12/2018</t>
  </si>
  <si>
    <t>12 al 15/12/2018</t>
  </si>
  <si>
    <t>10 al 11/12/2018                           12 al 15/12/2018</t>
  </si>
  <si>
    <t>Acompañamiento para verificación de trabajos de Precintado</t>
  </si>
  <si>
    <t>17 al 22/12/2018</t>
  </si>
  <si>
    <t>Socialización y Capacitación para la Participación Ciudadana en la implementación de la Ley 2882/14, según plan anual de transparencia</t>
  </si>
  <si>
    <t>Diana Isabel Meza Pesoa</t>
  </si>
  <si>
    <t>Asistente Profesional de la  DAF</t>
  </si>
  <si>
    <t xml:space="preserve">Traslado para realizar control administrativo de puesto de Precintado </t>
  </si>
  <si>
    <t>1068 - 12/12/2018              1076 - 14/12/2018</t>
  </si>
  <si>
    <t>16 al 22/12/2018</t>
  </si>
  <si>
    <t>Laboratorio de Masa, Traslado de CPU; Calibración de KLIMET</t>
  </si>
  <si>
    <t>Laboratorio de Calibración de Balanzas LATU, Intercomparación bilateral</t>
  </si>
  <si>
    <t>Maria Victoria Arguello Martinez</t>
  </si>
  <si>
    <t>Jefe de la Unidad Química Industrial</t>
  </si>
  <si>
    <t>18 al 20/12/2018</t>
  </si>
  <si>
    <t>Trini Violeta Jimenez de Riveros</t>
  </si>
  <si>
    <t>Directora del OIAT</t>
  </si>
  <si>
    <t>Adelina Giménez Galeano</t>
  </si>
  <si>
    <t>Jefa del Departamento de Ensayos  Inorgánicos</t>
  </si>
  <si>
    <t>104 - 08/02/2018             108 - 09/02/2018             729 - 14/09/2018</t>
  </si>
  <si>
    <t>Patricia Lujan Falcón Martínez</t>
  </si>
  <si>
    <t>Jefe del Departamento de Combustibles y Lubricantes</t>
  </si>
  <si>
    <t>Fátima María Gracia de Mongelos</t>
  </si>
  <si>
    <t>Coordinadora del SGI del OIAT</t>
  </si>
  <si>
    <t>María Teresa Baquer de Ojeda</t>
  </si>
  <si>
    <t xml:space="preserve">Profesional del Departamento de Medicamentos, Cosméticos y Afines </t>
  </si>
  <si>
    <t>Profesional OIAT</t>
  </si>
  <si>
    <t>Sergio Gabriel González Bonet</t>
  </si>
  <si>
    <t>Profesional del ONC Y Coordinador de Proyecto 14-INV-193</t>
  </si>
  <si>
    <t>Maria de Lourdes Ibañez de Paredes</t>
  </si>
  <si>
    <t>Jefa del Departamento de Microbiología</t>
  </si>
  <si>
    <t>104 - 08/02/2018             108 - 09/02/2018              1077 - 14/12/2018</t>
  </si>
  <si>
    <t>1067 - 12/12/2018                      1075 - 14/12/2018</t>
  </si>
  <si>
    <t>19 al 22/12/2018</t>
  </si>
  <si>
    <t>Visita Técnica y reunión en el Ministerio del Tranporte de Uruguay</t>
  </si>
  <si>
    <t>12 al 13/12/2018</t>
  </si>
  <si>
    <t>Dpto. de Cordillera: Alfonso Loma</t>
  </si>
  <si>
    <t>12 al 12/12/2018</t>
  </si>
  <si>
    <t xml:space="preserve">Verificación en las Instalaciones Electromecánicas de GLP </t>
  </si>
  <si>
    <t>Hernan Enrique Diaz Echauri</t>
  </si>
  <si>
    <t>Profesional del dpto de construcciones</t>
  </si>
  <si>
    <t>Inspección de Surtidor de Venta de GLP</t>
  </si>
  <si>
    <t>Taslado para Elaboración del Programa Anual de Contrataciones (PAC) del OIAT</t>
  </si>
  <si>
    <t>José Antonio Martínez López</t>
  </si>
  <si>
    <t>Técnico del Departamento de Materiales de Construcción</t>
  </si>
  <si>
    <t>104 - 08/02/2018             108 - 09/02/2018                               202 - 12/03/2018</t>
  </si>
  <si>
    <t>18 al 19/12/2018</t>
  </si>
  <si>
    <t>Verificación Técnica en Planta de los coeficientes Insertos en Formularios de Maquila</t>
  </si>
  <si>
    <t>Traslado realizar toma de muestra de combustible</t>
  </si>
  <si>
    <t>13 al 14/12/2018</t>
  </si>
  <si>
    <t xml:space="preserve">Osvaldo Desiderio Barboza Aranda </t>
  </si>
  <si>
    <t>Tecnico  del departamento de metalurgia</t>
  </si>
  <si>
    <t>Dpto. de Alto Paraná: Santa Rita</t>
  </si>
  <si>
    <t xml:space="preserve">Verificación de Chatarras </t>
  </si>
  <si>
    <t>14 al 15/12/2018</t>
  </si>
  <si>
    <t>Dpto. de Paraguarí                                                    Dpto. de Guairá</t>
  </si>
  <si>
    <t>26 al 26/11/2018                          27 al 30/11/2018</t>
  </si>
  <si>
    <t>Fiscalización de Picos Surtidores</t>
  </si>
  <si>
    <t>Calibración de Equipos detectores de metales</t>
  </si>
  <si>
    <t>Fabriciano Galeano Pesoa</t>
  </si>
  <si>
    <t>14 al 16/12/2018</t>
  </si>
  <si>
    <t>Desarrollo de motor de Vehículo</t>
  </si>
  <si>
    <t>26 al 29/12/2018</t>
  </si>
  <si>
    <t>Dpto. de Itapúa                                                                    Dpto. de Alto Paraná</t>
  </si>
  <si>
    <t>26 al 27/12/2018                                   28 al 29/12/2018</t>
  </si>
  <si>
    <t>Dpto. de Alto Paraná                                                                    Dpto. de Caaguazú</t>
  </si>
  <si>
    <t>17 al 20/12/2018                              21 al 22/12/2018</t>
  </si>
  <si>
    <t>17 al 21/12/2018</t>
  </si>
  <si>
    <t>Servicios de Control de Productos Pre Medidos</t>
  </si>
  <si>
    <t>18 al 18/12/2018</t>
  </si>
  <si>
    <t>Alma Rita Cristina Diaz de Maldonado</t>
  </si>
  <si>
    <t>Consejo Técnico</t>
  </si>
  <si>
    <t>Verificación de Obras realizadas en esa Sede</t>
  </si>
  <si>
    <t>Traslado de Funcionarios para Verificación de Obras realizadas en esa Sede</t>
  </si>
  <si>
    <t>Dpto. de Cordillera: Eusebio Ayala</t>
  </si>
  <si>
    <t>Para realizar Auditoria de Renovación para el uso de la marca ONC - de conformidad - Empresa: PREMIER PLUS PARAGUAY</t>
  </si>
  <si>
    <t>Dpto. de Caaguazú: Coronel Oviedo</t>
  </si>
  <si>
    <t>21 al 22/12/2018</t>
  </si>
  <si>
    <t>Calibración de balanzas</t>
  </si>
  <si>
    <t>Junior Emmanuel Mereles Milan</t>
  </si>
  <si>
    <t>104 - 08/02/2018             108 - 09/02/2018                                                   130 - 15/02/2018</t>
  </si>
  <si>
    <t>Verificación de Cinamometro</t>
  </si>
  <si>
    <t>Maria Lourdes Valenzuela Aldana</t>
  </si>
  <si>
    <t xml:space="preserve">Coordinadora del Sistema de Gestión de Metrología Científica e Induatrial </t>
  </si>
  <si>
    <t>Andrea Mariel Campuzano Mora</t>
  </si>
  <si>
    <t>Coordinadora del Sistema de Gestión de la Calidad - UMLE</t>
  </si>
  <si>
    <t>Planificación Estratégica 2019 del ONM</t>
  </si>
  <si>
    <t>Rodolfo Antonio Román Miranda</t>
  </si>
  <si>
    <t>Sub Jefe de Longitud y Sub Jefe de Fuerza</t>
  </si>
  <si>
    <t>Dpto. de Allto Paraná</t>
  </si>
  <si>
    <t>27 al 28/12/2018</t>
  </si>
  <si>
    <t>Calibración de prensa Hidraulica</t>
  </si>
  <si>
    <t>02 al 05/01/2019</t>
  </si>
  <si>
    <t>Dpto. de Misiones</t>
  </si>
  <si>
    <t>Calibración de Máquina de Ensayo</t>
  </si>
  <si>
    <t>Nnacy Margarita Melgarejo Toledo</t>
  </si>
  <si>
    <t>Jefa del Departamento de Salud y Seguridad</t>
  </si>
  <si>
    <t>Lourdes Sosa Cuevas</t>
  </si>
  <si>
    <t>Jefe del Departamento de Verificación de Instrumentos</t>
  </si>
  <si>
    <t>Visita Técnica a los Centros Agro Meteorológicos instalados en la zona</t>
  </si>
  <si>
    <t>Visita Técnica a Clientes (empresas)</t>
  </si>
  <si>
    <t>Delia Andrea Cardozo</t>
  </si>
  <si>
    <t>Técnico ONM</t>
  </si>
  <si>
    <t>07 al 12/01/2019</t>
  </si>
  <si>
    <t>Evaluación del PEI/ Adecuación del PEI 2019/PAI2019</t>
  </si>
  <si>
    <t>Marcos Peralta Pereira</t>
  </si>
  <si>
    <t>Dpto. de Alto Paraná                                                                    Dpto. de Itapúa</t>
  </si>
  <si>
    <t>26 al 27/12/2018                              28 al 29/12/2018</t>
  </si>
  <si>
    <t>Dpto. de Canindeyú</t>
  </si>
  <si>
    <t>28 al 29/12/2018</t>
  </si>
  <si>
    <t>26 al 27/12/2018</t>
  </si>
  <si>
    <t>Cristobal Recalde</t>
  </si>
  <si>
    <t>Técnico del Departamento de Mantenimiento</t>
  </si>
  <si>
    <t>Traslado a funcionarios para Elaboración del PAC</t>
  </si>
  <si>
    <t>10742 - 04/12/2018</t>
  </si>
  <si>
    <t>10743 - 04/12/2018</t>
  </si>
  <si>
    <t>10800 - 05/12/2018</t>
  </si>
  <si>
    <t>10827 - 06/12/2018</t>
  </si>
  <si>
    <t>10828 - 06/12/2018</t>
  </si>
  <si>
    <t>10829 - 06/12/2018</t>
  </si>
  <si>
    <t>10837 - 06/12/2018</t>
  </si>
  <si>
    <t>10844 - 06/12/2018</t>
  </si>
  <si>
    <t>10838 - 06/12/2018</t>
  </si>
  <si>
    <t>10846 - 06/12/2018</t>
  </si>
  <si>
    <t>10855 - 07/12/2018</t>
  </si>
  <si>
    <t>10856 - 07/12/2018</t>
  </si>
  <si>
    <t>10858 - 07/12/2018</t>
  </si>
  <si>
    <t>10859 -07/12/2018</t>
  </si>
  <si>
    <t>10860 - 07/12/2018</t>
  </si>
  <si>
    <t>10861 - 07/12/2018</t>
  </si>
  <si>
    <t>10862 - 07/12/2018</t>
  </si>
  <si>
    <t>10863 - 07/12/2018</t>
  </si>
  <si>
    <t>10864 - 07/12/2018</t>
  </si>
  <si>
    <t>10865 - 07/12/2018</t>
  </si>
  <si>
    <t>10866 - 07/12/2018</t>
  </si>
  <si>
    <t>10867 - 07/12/2018</t>
  </si>
  <si>
    <t>10868 - 07/12/2018</t>
  </si>
  <si>
    <t>10869 - 07/12/2018</t>
  </si>
  <si>
    <t>10870 - 07/12/2018</t>
  </si>
  <si>
    <t>10871 - 07/12/2018</t>
  </si>
  <si>
    <t>10872  - 07/12/2018</t>
  </si>
  <si>
    <t>10873 - 07/12/2018</t>
  </si>
  <si>
    <t>10874 - 07/12/2018</t>
  </si>
  <si>
    <t>10877  -07/12/2018</t>
  </si>
  <si>
    <t>10878 - 07/12/2018</t>
  </si>
  <si>
    <t>10879 - 07/12/2018</t>
  </si>
  <si>
    <t>10880 - 07/12/2018</t>
  </si>
  <si>
    <t>10881 - 07/12/2018</t>
  </si>
  <si>
    <t>10882 - 07/12/2018</t>
  </si>
  <si>
    <t>10883 - 07/12/2018</t>
  </si>
  <si>
    <t>10884 - 07/12/2018</t>
  </si>
  <si>
    <t>10885 - 07/12/2018</t>
  </si>
  <si>
    <t>10886 - 07/12/2018</t>
  </si>
  <si>
    <t>10887 - 07/12/2018</t>
  </si>
  <si>
    <t>10888 - 07/12/2018</t>
  </si>
  <si>
    <t>10889 - 07/12/2018</t>
  </si>
  <si>
    <t>10890 -  07/12/2018</t>
  </si>
  <si>
    <t>10891 - 07/12/2018</t>
  </si>
  <si>
    <t>10892 - 07/12/2018</t>
  </si>
  <si>
    <t>10893 - 07/12/2018</t>
  </si>
  <si>
    <t>10894 - 07/12/2018</t>
  </si>
  <si>
    <t>10895 - 07/12/2018</t>
  </si>
  <si>
    <t>10896 - 07/12/2018</t>
  </si>
  <si>
    <t>10897 - 07/12/2018</t>
  </si>
  <si>
    <t>10898 - 07/12/2018</t>
  </si>
  <si>
    <t>10899 - 07/12/2018</t>
  </si>
  <si>
    <t>10900 - 07/12/2018</t>
  </si>
  <si>
    <t>10901 - 07/12/2018</t>
  </si>
  <si>
    <t>10902 - 07/12/2018</t>
  </si>
  <si>
    <t>10903 - 07/12/2018</t>
  </si>
  <si>
    <t>10904 - 07/12/2018</t>
  </si>
  <si>
    <t>10905 - 07/12/2018</t>
  </si>
  <si>
    <t>10906 - 07/12/2018</t>
  </si>
  <si>
    <t>10907 - 07/12/2018</t>
  </si>
  <si>
    <t>10908 - 07/12/2018</t>
  </si>
  <si>
    <t>10963 - 10/12/2018</t>
  </si>
  <si>
    <t>11074 - 12/12/2018</t>
  </si>
  <si>
    <t>11075 - 12/12/2018</t>
  </si>
  <si>
    <t>11076 - 12/12/2018</t>
  </si>
  <si>
    <t>11077 - 12/12/2018</t>
  </si>
  <si>
    <t>11079 - 12/12/2018</t>
  </si>
  <si>
    <t>11080 - 12/12/2018</t>
  </si>
  <si>
    <t>11101 - 12/12/2018</t>
  </si>
  <si>
    <t>11102 - 12/12/2018</t>
  </si>
  <si>
    <t>11122 - 13/12/2018</t>
  </si>
  <si>
    <t>11123 - 13/12/2018</t>
  </si>
  <si>
    <t>11124 - 13/12/2018</t>
  </si>
  <si>
    <t>11146 - 13/12/2018</t>
  </si>
  <si>
    <t>11147 - 13/12/2018</t>
  </si>
  <si>
    <t>11148 - 13/12/2018</t>
  </si>
  <si>
    <t>11178 - 13/12/2018</t>
  </si>
  <si>
    <t>11208 - 14/12/2018</t>
  </si>
  <si>
    <t>11209 - 14/12/2018</t>
  </si>
  <si>
    <t>11210 - 14/12/2018</t>
  </si>
  <si>
    <t>11211 - 14/12/2018</t>
  </si>
  <si>
    <t>11213 - 14/12/2018</t>
  </si>
  <si>
    <t>11220 - 14/12/2018</t>
  </si>
  <si>
    <t>11221 - 14/12/2018</t>
  </si>
  <si>
    <t>11275 - 17/12/2018</t>
  </si>
  <si>
    <t>11467 - 19/12/2018</t>
  </si>
  <si>
    <t>11468 - 19/12/2018</t>
  </si>
  <si>
    <t>11469 - 19/12/2018</t>
  </si>
  <si>
    <t>11472 - 19/12/2018</t>
  </si>
  <si>
    <t>11473 - 19/12/2018</t>
  </si>
  <si>
    <t>11474 - 19/12/2018</t>
  </si>
  <si>
    <t>11475 - 19/12/2018</t>
  </si>
  <si>
    <t>11479 - 19/12/2019</t>
  </si>
  <si>
    <t>11480 - 19/12/2018</t>
  </si>
  <si>
    <t>11560 - 20/12/2018</t>
  </si>
  <si>
    <t>11561 - 20/12/2018</t>
  </si>
  <si>
    <t>11562 - 20/12/2018</t>
  </si>
  <si>
    <t>11563 - 20/12/2018</t>
  </si>
  <si>
    <t>11564 - 20/12/2018</t>
  </si>
  <si>
    <t>11565 - 20/12/2018</t>
  </si>
  <si>
    <t>11566 - 20/12/2018</t>
  </si>
  <si>
    <t>11567 - 20/12/2018</t>
  </si>
  <si>
    <t>11569 - 20/12/2018</t>
  </si>
  <si>
    <t>11570 - 20/12/2018</t>
  </si>
  <si>
    <t>11571 - 20/12/2018</t>
  </si>
  <si>
    <t>11572 - 20/12/2018</t>
  </si>
  <si>
    <t>11637 - 26/12/2018</t>
  </si>
  <si>
    <t>11638 - 26/12/2018</t>
  </si>
  <si>
    <t>11647 - 26/12/2018</t>
  </si>
  <si>
    <t>11652 - 26/12/2018</t>
  </si>
  <si>
    <t>11653 - 26/12/2018</t>
  </si>
  <si>
    <t>11654 - 26/12/2018</t>
  </si>
  <si>
    <t>11655 - 26/12/2018</t>
  </si>
  <si>
    <t>11656 - 26/12/2018</t>
  </si>
  <si>
    <t>11661 - 26/12/2018</t>
  </si>
  <si>
    <t>11662 - 26/12/2018</t>
  </si>
  <si>
    <t>11677 - 26/12/2018</t>
  </si>
  <si>
    <t>11678 - 26/12/2018</t>
  </si>
  <si>
    <t>11679 - 26/12/2018</t>
  </si>
  <si>
    <t>11807 - 27/12/2018</t>
  </si>
  <si>
    <t>11808 - 27/12/2018</t>
  </si>
  <si>
    <t>11804 - 27/12/2018</t>
  </si>
  <si>
    <t>11806 - 27/12/2018</t>
  </si>
  <si>
    <t>1104 - 26/12/2018</t>
  </si>
  <si>
    <t>07 al 10/01/2019</t>
  </si>
  <si>
    <t>Para realizar Auditoria de Vigilancia para el uso de la marca ONC - de conformidad - Empresa: ELETRICA DANUBIO IND E COM DE PRODUTOS</t>
  </si>
  <si>
    <t>11709 - 26/12/2018</t>
  </si>
  <si>
    <t>11800 - 27/12/2018</t>
  </si>
  <si>
    <t xml:space="preserve">Técnico del  Dapartamento de Mantenimiento Técnico </t>
  </si>
  <si>
    <t>Realizar Trabajos de mantenimiento Técnico</t>
  </si>
  <si>
    <t>11810 - 27/12/2018</t>
  </si>
  <si>
    <t>Realizar Trabajos de pintura y revoque, trabajo de fumigación</t>
  </si>
  <si>
    <t>11809 -27/12/2018</t>
  </si>
  <si>
    <t>Bernardino Sanabria Giménez</t>
  </si>
  <si>
    <t xml:space="preserve">Rebeca Fabiola Villalba Bernal </t>
  </si>
  <si>
    <t>Directora Interina de la DAI</t>
  </si>
  <si>
    <t>26 al 27/12/2018                                     28 al 29/12/2018</t>
  </si>
  <si>
    <t>11801 - 27/12/2018</t>
  </si>
  <si>
    <t>11803 - 27/12/2018</t>
  </si>
  <si>
    <t>Acompañamiento a los Técnicos para toma de muestra de Combustible</t>
  </si>
  <si>
    <t>11802 - 27/12/2018</t>
  </si>
  <si>
    <t>11799 - 27/12/2018</t>
  </si>
  <si>
    <t>1026 - 03/12/2018</t>
  </si>
  <si>
    <t>Visita Técnica de los Laboratorios de Calibración de Instituto Nacional de Metrología de Colombia</t>
  </si>
  <si>
    <t>10845 - 06/12/2018</t>
  </si>
  <si>
    <t>Reunión de Comité CTN 35 Yerba</t>
  </si>
  <si>
    <t>10857 - 07/12/2018</t>
  </si>
  <si>
    <t>Jorge Daniel Campbell</t>
  </si>
  <si>
    <t>P13808910</t>
  </si>
  <si>
    <t>Experto Extranjero</t>
  </si>
  <si>
    <t>932 - 14/11/2018</t>
  </si>
  <si>
    <t>17 al 20/12/2018</t>
  </si>
  <si>
    <t>Evaluación de Pares del Laboratorio de Longitud, en el marco de Cooperación entre Institutos de Metrología</t>
  </si>
  <si>
    <t>10925 - 10/12/2018</t>
  </si>
  <si>
    <t xml:space="preserve">Omar Dario Lopéz </t>
  </si>
  <si>
    <t>P27413777</t>
  </si>
  <si>
    <t>1079 - 17/12/2018</t>
  </si>
  <si>
    <t>Experto Disertante de la Transferencia de conocimientos tecnológcos en base a la Norma ISO 31000:2018. Gestión de Riesgos</t>
  </si>
  <si>
    <t>11355 - 18/12/2018</t>
  </si>
  <si>
    <t>TOTAL: QUINIENTOS CUATRO  MILLONES TRECIENTOS CUARENTA Y CUATRO MIL CATORCE.-</t>
  </si>
  <si>
    <t>agro 073/2018</t>
  </si>
  <si>
    <t>onc 556/2018</t>
  </si>
  <si>
    <t>onc 595/2018</t>
  </si>
  <si>
    <t>UMCI 072/2018</t>
  </si>
  <si>
    <t>DERE 04/2018</t>
  </si>
  <si>
    <t>UAAL 76/2018</t>
  </si>
  <si>
    <t>ONC 560/2018</t>
  </si>
  <si>
    <t>ONC 559/2018</t>
  </si>
  <si>
    <t>ONN 322/2018</t>
  </si>
  <si>
    <t>ONM 857/2018</t>
  </si>
  <si>
    <t>DCPE 01/2019</t>
  </si>
  <si>
    <t>CFIS 250/2018</t>
  </si>
  <si>
    <t>DSE 072/2018</t>
  </si>
  <si>
    <t>DVIR 99/2018</t>
  </si>
  <si>
    <t>DMEC 128/2018</t>
  </si>
  <si>
    <t>DMAS 113/2018</t>
  </si>
  <si>
    <t>ONM 14/2019</t>
  </si>
  <si>
    <t>11322 - 18/12/2018</t>
  </si>
  <si>
    <t>11323 - 18/12/2018</t>
  </si>
  <si>
    <t>11331 - 18/12/2018</t>
  </si>
  <si>
    <t>11351 - 18/12/2018</t>
  </si>
  <si>
    <t>11371 - 18/12/2018</t>
  </si>
  <si>
    <t>11333 - 18/12/2018</t>
  </si>
  <si>
    <t>11336 - 18/12/2018</t>
  </si>
  <si>
    <t>11345 - 18/12/2018</t>
  </si>
  <si>
    <t>11352 - 18/12/2018</t>
  </si>
  <si>
    <t>11354 - 18/12/2018</t>
  </si>
  <si>
    <t>11356 - 18/12/2018</t>
  </si>
  <si>
    <t>11357 - 18/12/2018</t>
  </si>
  <si>
    <t>11358 - 18/12/2018</t>
  </si>
  <si>
    <t>11359 - 18/12/2018</t>
  </si>
  <si>
    <t>11363 - 18/12/2018</t>
  </si>
  <si>
    <t>11365 - 18/12/2018</t>
  </si>
  <si>
    <t>11370 - 18/12/2018</t>
  </si>
  <si>
    <t>11372 - 18/12/2018</t>
  </si>
  <si>
    <t>11373 - 18/12/2018</t>
  </si>
  <si>
    <t>11375 - 18/12/2018</t>
  </si>
  <si>
    <t>11376 - 18/12/2018</t>
  </si>
  <si>
    <t>11377 - 18/12/2018</t>
  </si>
  <si>
    <t>11378 - 18/12/2018</t>
  </si>
  <si>
    <t>11379 - 18/12/2018</t>
  </si>
  <si>
    <t>11380 - 18/12/2018</t>
  </si>
  <si>
    <t>11382 - 18/12/2018</t>
  </si>
  <si>
    <t>11384 - 18/12/2018</t>
  </si>
  <si>
    <t>11383 - 18/12/2018</t>
  </si>
  <si>
    <t>11385 - 18/12/2018</t>
  </si>
  <si>
    <t>11386 - 18/12/2018</t>
  </si>
  <si>
    <t>11388 - 18/12/2018</t>
  </si>
  <si>
    <t>11390- 18/12/2018</t>
  </si>
  <si>
    <t>11391 - 18/12/2018</t>
  </si>
  <si>
    <t>11393 - 18/12/2018</t>
  </si>
  <si>
    <t>11394 - 18/12/2018</t>
  </si>
  <si>
    <t>11397 - 18/12/2018</t>
  </si>
  <si>
    <t>11398 - 18/12/2018</t>
  </si>
  <si>
    <t>11399 - 18/12/2018</t>
  </si>
  <si>
    <t>11404 - 18/12/2018</t>
  </si>
  <si>
    <t>11405 - 18/12/2018</t>
  </si>
  <si>
    <t>11406 - 18/12/2018</t>
  </si>
  <si>
    <t>11407 - 18/12/2018</t>
  </si>
  <si>
    <t>11408 - 18/12/2018</t>
  </si>
  <si>
    <t>11409 - 18/12/2018</t>
  </si>
  <si>
    <t>11410 - 18/12/2018</t>
  </si>
  <si>
    <t>11411 - 18/12/2018</t>
  </si>
  <si>
    <t>11412 - 18/12/2018</t>
  </si>
  <si>
    <t>11413 - 18/12/2018</t>
  </si>
  <si>
    <t>11414 - 18/12/2018</t>
  </si>
  <si>
    <t>11417 - 18/12/2018</t>
  </si>
  <si>
    <t>11418 - 18/12/2018</t>
  </si>
  <si>
    <t>11419 - 18/12/2018</t>
  </si>
  <si>
    <t>11420 - 18/12/2018</t>
  </si>
  <si>
    <t>11582 - 20/12/2018</t>
  </si>
  <si>
    <t>11583 - 20/12/2018</t>
  </si>
  <si>
    <t>11584 - 20/12/2018</t>
  </si>
  <si>
    <t>11585 - 20/12/2018</t>
  </si>
  <si>
    <t>11586 - 20/12/2018</t>
  </si>
  <si>
    <t>11587 - 20/12/2018</t>
  </si>
  <si>
    <t>11588 - 20/12/2018</t>
  </si>
  <si>
    <t>11972 - 30/12/2018</t>
  </si>
  <si>
    <t>11980 - 30/12/2018</t>
  </si>
  <si>
    <t>11989 - 30/12/2018</t>
  </si>
  <si>
    <t>11992 - 30/12/2018</t>
  </si>
  <si>
    <t>PE</t>
  </si>
  <si>
    <t>Nancy Margarita Melgarejo Toledo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</si>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</sst>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 applyBorder="1" applyAlignment="1">
      <alignment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1" fontId="2" fillId="2" borderId="1" xfId="3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2" xfId="1" applyNumberFormat="1" applyFont="1" applyFill="1" applyBorder="1" applyAlignment="1" applyProtection="1">
      <alignment horizontal="center" vertical="center" wrapText="1"/>
    </xf>
    <xf numFmtId="14" fontId="2" fillId="2" borderId="1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 applyProtection="1">
      <alignment horizontal="center" vertical="center" wrapText="1"/>
    </xf>
    <xf numFmtId="3" fontId="2" fillId="0" borderId="7" xfId="1" applyNumberFormat="1" applyFont="1" applyFill="1" applyBorder="1" applyAlignment="1" applyProtection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/>
    <xf numFmtId="166" fontId="3" fillId="2" borderId="0" xfId="0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166" fontId="2" fillId="2" borderId="6" xfId="1" applyNumberFormat="1" applyFont="1" applyFill="1" applyBorder="1" applyAlignment="1" applyProtection="1">
      <alignment horizontal="left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7" xfId="2" applyNumberFormat="1" applyFont="1" applyFill="1" applyBorder="1" applyAlignment="1" applyProtection="1">
      <alignment horizontal="left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41" fontId="0" fillId="0" borderId="0" xfId="3" applyFont="1" applyFill="1" applyAlignment="1">
      <alignment wrapText="1"/>
    </xf>
    <xf numFmtId="0" fontId="10" fillId="2" borderId="1" xfId="0" applyFont="1" applyFill="1" applyBorder="1" applyAlignment="1">
      <alignment vertical="center" wrapText="1"/>
    </xf>
    <xf numFmtId="1" fontId="9" fillId="0" borderId="0" xfId="2" applyNumberFormat="1" applyFont="1" applyFill="1" applyBorder="1" applyAlignment="1" applyProtection="1">
      <alignment horizontal="left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right" vertical="center" wrapText="1"/>
    </xf>
    <xf numFmtId="166" fontId="2" fillId="3" borderId="1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2" fillId="2" borderId="0" xfId="0" applyFont="1" applyFill="1" applyAlignment="1">
      <alignment vertical="center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1" fontId="12" fillId="2" borderId="1" xfId="2" applyNumberFormat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vertical="center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" fontId="9" fillId="0" borderId="6" xfId="2" applyNumberFormat="1" applyFont="1" applyFill="1" applyBorder="1" applyAlignment="1" applyProtection="1">
      <alignment horizontal="left" vertical="center" wrapText="1"/>
    </xf>
    <xf numFmtId="1" fontId="9" fillId="0" borderId="2" xfId="2" applyNumberFormat="1" applyFont="1" applyFill="1" applyBorder="1" applyAlignment="1" applyProtection="1">
      <alignment horizontal="left" vertical="center" wrapText="1"/>
    </xf>
    <xf numFmtId="1" fontId="9" fillId="0" borderId="3" xfId="2" applyNumberFormat="1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2" fillId="3" borderId="7" xfId="2" applyNumberFormat="1" applyFont="1" applyFill="1" applyBorder="1" applyAlignment="1" applyProtection="1">
      <alignment horizontal="left" vertical="center" wrapText="1"/>
    </xf>
    <xf numFmtId="1" fontId="12" fillId="3" borderId="1" xfId="2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 wrapText="1"/>
    </xf>
  </cellXfs>
  <cellStyles count="7">
    <cellStyle name="Millares" xfId="1" builtinId="3"/>
    <cellStyle name="Millares [0]" xfId="3" builtinId="6"/>
    <cellStyle name="Millares [0] 2" xfId="4"/>
    <cellStyle name="Millares [0] 3" xfId="5"/>
    <cellStyle name="Millares [0] 4" xf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7"/>
  <sheetViews>
    <sheetView tabSelected="1" view="pageBreakPreview" topLeftCell="B429" zoomScale="71" zoomScaleNormal="64" zoomScaleSheetLayoutView="71" zoomScalePageLayoutView="75" workbookViewId="0">
      <selection activeCell="E330" sqref="E330"/>
    </sheetView>
  </sheetViews>
  <sheetFormatPr baseColWidth="10" defaultColWidth="11.42578125" defaultRowHeight="11.25" x14ac:dyDescent="0.2"/>
  <cols>
    <col min="1" max="1" width="4.42578125" style="5" bestFit="1" customWidth="1"/>
    <col min="2" max="2" width="38" style="5" customWidth="1"/>
    <col min="3" max="3" width="12" style="8" bestFit="1" customWidth="1"/>
    <col min="4" max="4" width="12.42578125" style="6" bestFit="1" customWidth="1"/>
    <col min="5" max="5" width="56.28515625" style="8" customWidth="1"/>
    <col min="6" max="6" width="18.5703125" style="8" customWidth="1"/>
    <col min="7" max="7" width="39.140625" style="8" bestFit="1" customWidth="1"/>
    <col min="8" max="8" width="23.28515625" style="8" customWidth="1"/>
    <col min="9" max="9" width="38.85546875" style="8" customWidth="1"/>
    <col min="10" max="12" width="16.85546875" style="4" customWidth="1"/>
    <col min="13" max="13" width="11.42578125" style="5"/>
    <col min="14" max="14" width="47" style="5" customWidth="1"/>
    <col min="15" max="16384" width="11.42578125" style="5"/>
  </cols>
  <sheetData>
    <row r="1" spans="1:15" s="1" customFormat="1" x14ac:dyDescent="0.2">
      <c r="A1" s="104" t="s">
        <v>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5" s="1" customFormat="1" x14ac:dyDescent="0.2">
      <c r="A2" s="104" t="s">
        <v>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5" s="1" customFormat="1" x14ac:dyDescent="0.2">
      <c r="A3" s="104" t="s">
        <v>217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5" s="1" customFormat="1" x14ac:dyDescent="0.2">
      <c r="A4" s="105" t="s">
        <v>0</v>
      </c>
      <c r="B4" s="105"/>
      <c r="C4" s="108" t="s">
        <v>1</v>
      </c>
      <c r="D4" s="105" t="s">
        <v>8</v>
      </c>
      <c r="E4" s="105" t="s">
        <v>2</v>
      </c>
      <c r="F4" s="105" t="s">
        <v>23</v>
      </c>
      <c r="G4" s="105" t="s">
        <v>3</v>
      </c>
      <c r="H4" s="105" t="s">
        <v>4</v>
      </c>
      <c r="I4" s="110" t="s">
        <v>5</v>
      </c>
      <c r="J4" s="94" t="s">
        <v>9</v>
      </c>
      <c r="K4" s="106" t="s">
        <v>10</v>
      </c>
      <c r="L4" s="107"/>
    </row>
    <row r="5" spans="1:15" s="1" customFormat="1" ht="22.5" x14ac:dyDescent="0.2">
      <c r="A5" s="105"/>
      <c r="B5" s="105"/>
      <c r="C5" s="108"/>
      <c r="D5" s="105"/>
      <c r="E5" s="105"/>
      <c r="F5" s="109"/>
      <c r="G5" s="105"/>
      <c r="H5" s="105"/>
      <c r="I5" s="110"/>
      <c r="J5" s="94"/>
      <c r="K5" s="11" t="s">
        <v>11</v>
      </c>
      <c r="L5" s="9" t="s">
        <v>12</v>
      </c>
    </row>
    <row r="6" spans="1:15" s="1" customFormat="1" ht="32.25" customHeight="1" x14ac:dyDescent="0.2">
      <c r="A6" s="31">
        <v>1</v>
      </c>
      <c r="B6" s="88" t="s">
        <v>218</v>
      </c>
      <c r="C6" s="44">
        <v>1057995</v>
      </c>
      <c r="D6" s="44" t="s">
        <v>13</v>
      </c>
      <c r="E6" s="32" t="s">
        <v>219</v>
      </c>
      <c r="F6" s="31" t="s">
        <v>220</v>
      </c>
      <c r="G6" s="33" t="s">
        <v>137</v>
      </c>
      <c r="H6" s="34" t="s">
        <v>221</v>
      </c>
      <c r="I6" s="33" t="s">
        <v>222</v>
      </c>
      <c r="J6" s="50">
        <v>1075500</v>
      </c>
      <c r="K6" s="31" t="s">
        <v>507</v>
      </c>
      <c r="L6" s="47" t="s">
        <v>701</v>
      </c>
      <c r="M6" s="35">
        <v>3284</v>
      </c>
      <c r="N6" s="13"/>
      <c r="O6" s="13"/>
    </row>
    <row r="7" spans="1:15" s="1" customFormat="1" ht="33.75" x14ac:dyDescent="0.2">
      <c r="A7" s="31">
        <v>2</v>
      </c>
      <c r="B7" s="89" t="s">
        <v>223</v>
      </c>
      <c r="C7" s="45">
        <v>2391833</v>
      </c>
      <c r="D7" s="44" t="s">
        <v>13</v>
      </c>
      <c r="E7" s="36" t="s">
        <v>224</v>
      </c>
      <c r="F7" s="31" t="s">
        <v>225</v>
      </c>
      <c r="G7" s="33" t="s">
        <v>206</v>
      </c>
      <c r="H7" s="34" t="s">
        <v>226</v>
      </c>
      <c r="I7" s="33" t="s">
        <v>227</v>
      </c>
      <c r="J7" s="50">
        <v>956000</v>
      </c>
      <c r="K7" s="31" t="s">
        <v>517</v>
      </c>
      <c r="L7" s="47" t="s">
        <v>697</v>
      </c>
      <c r="M7" s="35">
        <v>3283</v>
      </c>
      <c r="N7" s="13"/>
      <c r="O7" s="13"/>
    </row>
    <row r="8" spans="1:15" s="1" customFormat="1" ht="33.75" x14ac:dyDescent="0.2">
      <c r="A8" s="31">
        <v>3</v>
      </c>
      <c r="B8" s="89" t="s">
        <v>321</v>
      </c>
      <c r="C8" s="45">
        <v>2336400</v>
      </c>
      <c r="D8" s="44" t="s">
        <v>13</v>
      </c>
      <c r="E8" s="36" t="s">
        <v>229</v>
      </c>
      <c r="F8" s="31" t="s">
        <v>228</v>
      </c>
      <c r="G8" s="33" t="s">
        <v>206</v>
      </c>
      <c r="H8" s="34" t="s">
        <v>226</v>
      </c>
      <c r="I8" s="33" t="s">
        <v>227</v>
      </c>
      <c r="J8" s="50">
        <v>1195000</v>
      </c>
      <c r="K8" s="31" t="s">
        <v>523</v>
      </c>
      <c r="L8" s="47" t="s">
        <v>698</v>
      </c>
      <c r="M8" s="35">
        <v>3283</v>
      </c>
      <c r="N8" s="13"/>
      <c r="O8" s="13"/>
    </row>
    <row r="9" spans="1:15" s="1" customFormat="1" ht="33.75" x14ac:dyDescent="0.2">
      <c r="A9" s="31">
        <v>4</v>
      </c>
      <c r="B9" s="90" t="s">
        <v>230</v>
      </c>
      <c r="C9" s="44">
        <v>3781796</v>
      </c>
      <c r="D9" s="44" t="s">
        <v>13</v>
      </c>
      <c r="E9" s="36" t="s">
        <v>231</v>
      </c>
      <c r="F9" s="31" t="s">
        <v>37</v>
      </c>
      <c r="G9" s="33" t="s">
        <v>206</v>
      </c>
      <c r="H9" s="34" t="s">
        <v>226</v>
      </c>
      <c r="I9" s="33" t="s">
        <v>227</v>
      </c>
      <c r="J9" s="50">
        <v>1075500</v>
      </c>
      <c r="K9" s="31" t="s">
        <v>523</v>
      </c>
      <c r="L9" s="47" t="s">
        <v>698</v>
      </c>
      <c r="M9" s="35">
        <v>3283</v>
      </c>
      <c r="N9" s="13"/>
      <c r="O9" s="13"/>
    </row>
    <row r="10" spans="1:15" s="1" customFormat="1" ht="38.25" customHeight="1" x14ac:dyDescent="0.2">
      <c r="A10" s="31">
        <v>5</v>
      </c>
      <c r="B10" s="89" t="s">
        <v>232</v>
      </c>
      <c r="C10" s="44">
        <v>5317138</v>
      </c>
      <c r="D10" s="44" t="s">
        <v>13</v>
      </c>
      <c r="E10" s="36" t="s">
        <v>233</v>
      </c>
      <c r="F10" s="31" t="s">
        <v>225</v>
      </c>
      <c r="G10" s="33" t="s">
        <v>206</v>
      </c>
      <c r="H10" s="34" t="s">
        <v>234</v>
      </c>
      <c r="I10" s="31" t="s">
        <v>235</v>
      </c>
      <c r="J10" s="50">
        <v>1338400</v>
      </c>
      <c r="K10" s="31" t="s">
        <v>475</v>
      </c>
      <c r="L10" s="47" t="s">
        <v>699</v>
      </c>
      <c r="M10" s="35">
        <v>3283</v>
      </c>
      <c r="N10" s="13"/>
      <c r="O10" s="13"/>
    </row>
    <row r="11" spans="1:15" s="1" customFormat="1" ht="45.75" customHeight="1" x14ac:dyDescent="0.2">
      <c r="A11" s="31">
        <v>6</v>
      </c>
      <c r="B11" s="89" t="s">
        <v>101</v>
      </c>
      <c r="C11" s="45">
        <v>794428</v>
      </c>
      <c r="D11" s="44" t="s">
        <v>13</v>
      </c>
      <c r="E11" s="32" t="s">
        <v>102</v>
      </c>
      <c r="F11" s="31" t="s">
        <v>37</v>
      </c>
      <c r="G11" s="33" t="s">
        <v>30</v>
      </c>
      <c r="H11" s="37" t="s">
        <v>236</v>
      </c>
      <c r="I11" s="33" t="s">
        <v>237</v>
      </c>
      <c r="J11" s="50">
        <v>1195000</v>
      </c>
      <c r="K11" s="31" t="s">
        <v>525</v>
      </c>
      <c r="L11" s="47" t="s">
        <v>700</v>
      </c>
      <c r="M11" s="35">
        <v>3286</v>
      </c>
      <c r="N11" s="13"/>
      <c r="O11" s="13"/>
    </row>
    <row r="12" spans="1:15" s="1" customFormat="1" ht="50.25" customHeight="1" x14ac:dyDescent="0.2">
      <c r="A12" s="31">
        <v>7</v>
      </c>
      <c r="B12" s="89" t="s">
        <v>91</v>
      </c>
      <c r="C12" s="45">
        <v>1419305</v>
      </c>
      <c r="D12" s="44" t="s">
        <v>13</v>
      </c>
      <c r="E12" s="33" t="s">
        <v>92</v>
      </c>
      <c r="F12" s="31" t="s">
        <v>37</v>
      </c>
      <c r="G12" s="33" t="s">
        <v>30</v>
      </c>
      <c r="H12" s="37" t="s">
        <v>236</v>
      </c>
      <c r="I12" s="33" t="s">
        <v>237</v>
      </c>
      <c r="J12" s="50">
        <v>1075500</v>
      </c>
      <c r="K12" s="31" t="s">
        <v>525</v>
      </c>
      <c r="L12" s="47" t="s">
        <v>700</v>
      </c>
      <c r="M12" s="35">
        <v>3286</v>
      </c>
      <c r="N12" s="13"/>
      <c r="O12" s="13"/>
    </row>
    <row r="13" spans="1:15" s="1" customFormat="1" ht="50.25" customHeight="1" x14ac:dyDescent="0.2">
      <c r="A13" s="31">
        <v>8</v>
      </c>
      <c r="B13" s="89" t="s">
        <v>200</v>
      </c>
      <c r="C13" s="45">
        <v>3373939</v>
      </c>
      <c r="D13" s="44" t="s">
        <v>13</v>
      </c>
      <c r="E13" s="31" t="s">
        <v>201</v>
      </c>
      <c r="F13" s="31" t="s">
        <v>37</v>
      </c>
      <c r="G13" s="33" t="s">
        <v>30</v>
      </c>
      <c r="H13" s="37" t="s">
        <v>236</v>
      </c>
      <c r="I13" s="33" t="s">
        <v>237</v>
      </c>
      <c r="J13" s="50">
        <v>1075500</v>
      </c>
      <c r="K13" s="31" t="s">
        <v>525</v>
      </c>
      <c r="L13" s="47" t="s">
        <v>700</v>
      </c>
      <c r="M13" s="35">
        <v>3286</v>
      </c>
      <c r="N13" s="13"/>
      <c r="O13" s="13"/>
    </row>
    <row r="14" spans="1:15" s="1" customFormat="1" ht="33.75" customHeight="1" x14ac:dyDescent="0.2">
      <c r="A14" s="31">
        <v>9</v>
      </c>
      <c r="B14" s="90" t="s">
        <v>109</v>
      </c>
      <c r="C14" s="44">
        <v>1863510</v>
      </c>
      <c r="D14" s="44" t="s">
        <v>13</v>
      </c>
      <c r="E14" s="31" t="s">
        <v>110</v>
      </c>
      <c r="F14" s="31" t="s">
        <v>37</v>
      </c>
      <c r="G14" s="33" t="s">
        <v>238</v>
      </c>
      <c r="H14" s="34" t="s">
        <v>239</v>
      </c>
      <c r="I14" s="33" t="s">
        <v>240</v>
      </c>
      <c r="J14" s="50">
        <v>1075500</v>
      </c>
      <c r="K14" s="31" t="s">
        <v>492</v>
      </c>
      <c r="L14" s="47" t="s">
        <v>696</v>
      </c>
      <c r="M14" s="35">
        <v>3287</v>
      </c>
      <c r="N14" s="13"/>
      <c r="O14" s="13"/>
    </row>
    <row r="15" spans="1:15" s="1" customFormat="1" ht="34.5" customHeight="1" x14ac:dyDescent="0.2">
      <c r="A15" s="31">
        <v>10</v>
      </c>
      <c r="B15" s="89" t="s">
        <v>241</v>
      </c>
      <c r="C15" s="44">
        <v>3507252</v>
      </c>
      <c r="D15" s="44" t="s">
        <v>13</v>
      </c>
      <c r="E15" s="31" t="s">
        <v>242</v>
      </c>
      <c r="F15" s="31" t="s">
        <v>37</v>
      </c>
      <c r="G15" s="33" t="s">
        <v>238</v>
      </c>
      <c r="H15" s="34" t="s">
        <v>239</v>
      </c>
      <c r="I15" s="33" t="s">
        <v>240</v>
      </c>
      <c r="J15" s="50">
        <v>1075500</v>
      </c>
      <c r="K15" s="31" t="s">
        <v>492</v>
      </c>
      <c r="L15" s="47" t="s">
        <v>696</v>
      </c>
      <c r="M15" s="35">
        <v>3287</v>
      </c>
      <c r="N15" s="13"/>
      <c r="O15" s="13"/>
    </row>
    <row r="16" spans="1:15" s="1" customFormat="1" ht="22.5" x14ac:dyDescent="0.2">
      <c r="A16" s="31">
        <v>11</v>
      </c>
      <c r="B16" s="89" t="s">
        <v>171</v>
      </c>
      <c r="C16" s="45">
        <v>729845</v>
      </c>
      <c r="D16" s="44" t="s">
        <v>13</v>
      </c>
      <c r="E16" s="31" t="s">
        <v>170</v>
      </c>
      <c r="F16" s="31" t="s">
        <v>37</v>
      </c>
      <c r="G16" s="33" t="s">
        <v>137</v>
      </c>
      <c r="H16" s="34" t="s">
        <v>221</v>
      </c>
      <c r="I16" s="31" t="s">
        <v>258</v>
      </c>
      <c r="J16" s="50">
        <v>1075500</v>
      </c>
      <c r="K16" s="31" t="s">
        <v>509</v>
      </c>
      <c r="L16" s="47" t="s">
        <v>691</v>
      </c>
      <c r="M16" s="35">
        <v>3281</v>
      </c>
      <c r="N16" s="13"/>
      <c r="O16" s="13"/>
    </row>
    <row r="17" spans="1:15" s="1" customFormat="1" ht="22.5" x14ac:dyDescent="0.2">
      <c r="A17" s="31">
        <v>12</v>
      </c>
      <c r="B17" s="90" t="s">
        <v>256</v>
      </c>
      <c r="C17" s="44">
        <v>3619512</v>
      </c>
      <c r="D17" s="44" t="s">
        <v>13</v>
      </c>
      <c r="E17" s="36" t="s">
        <v>257</v>
      </c>
      <c r="F17" s="31" t="s">
        <v>37</v>
      </c>
      <c r="G17" s="33" t="s">
        <v>137</v>
      </c>
      <c r="H17" s="34" t="s">
        <v>221</v>
      </c>
      <c r="I17" s="31" t="s">
        <v>258</v>
      </c>
      <c r="J17" s="50">
        <v>956000</v>
      </c>
      <c r="K17" s="31" t="s">
        <v>509</v>
      </c>
      <c r="L17" s="47" t="s">
        <v>691</v>
      </c>
      <c r="M17" s="35">
        <v>3281</v>
      </c>
      <c r="N17" s="13"/>
      <c r="O17" s="13"/>
    </row>
    <row r="18" spans="1:15" s="1" customFormat="1" ht="33.75" x14ac:dyDescent="0.2">
      <c r="A18" s="31">
        <v>13</v>
      </c>
      <c r="B18" s="89" t="s">
        <v>259</v>
      </c>
      <c r="C18" s="45">
        <v>549712</v>
      </c>
      <c r="D18" s="44" t="s">
        <v>13</v>
      </c>
      <c r="E18" s="31" t="s">
        <v>260</v>
      </c>
      <c r="F18" s="31" t="s">
        <v>261</v>
      </c>
      <c r="G18" s="33" t="s">
        <v>206</v>
      </c>
      <c r="H18" s="37" t="s">
        <v>214</v>
      </c>
      <c r="I18" s="31" t="s">
        <v>262</v>
      </c>
      <c r="J18" s="50">
        <v>1338400</v>
      </c>
      <c r="K18" s="64" t="s">
        <v>519</v>
      </c>
      <c r="L18" s="47" t="s">
        <v>692</v>
      </c>
      <c r="M18" s="35">
        <v>3281</v>
      </c>
      <c r="N18" s="13"/>
      <c r="O18" s="13"/>
    </row>
    <row r="19" spans="1:15" s="1" customFormat="1" ht="37.5" customHeight="1" x14ac:dyDescent="0.2">
      <c r="A19" s="31">
        <v>14</v>
      </c>
      <c r="B19" s="89" t="s">
        <v>263</v>
      </c>
      <c r="C19" s="44">
        <v>2440250</v>
      </c>
      <c r="D19" s="44" t="s">
        <v>13</v>
      </c>
      <c r="E19" s="31" t="s">
        <v>260</v>
      </c>
      <c r="F19" s="31" t="s">
        <v>261</v>
      </c>
      <c r="G19" s="33" t="s">
        <v>206</v>
      </c>
      <c r="H19" s="37" t="s">
        <v>214</v>
      </c>
      <c r="I19" s="31" t="s">
        <v>262</v>
      </c>
      <c r="J19" s="50">
        <v>1338400</v>
      </c>
      <c r="K19" s="64" t="s">
        <v>519</v>
      </c>
      <c r="L19" s="47" t="s">
        <v>692</v>
      </c>
      <c r="M19" s="35">
        <v>3281</v>
      </c>
      <c r="N19" s="13"/>
      <c r="O19" s="13"/>
    </row>
    <row r="20" spans="1:15" s="1" customFormat="1" ht="36" customHeight="1" x14ac:dyDescent="0.2">
      <c r="A20" s="31">
        <v>15</v>
      </c>
      <c r="B20" s="89" t="s">
        <v>456</v>
      </c>
      <c r="C20" s="45">
        <v>4165103</v>
      </c>
      <c r="D20" s="44" t="s">
        <v>13</v>
      </c>
      <c r="E20" s="31" t="s">
        <v>260</v>
      </c>
      <c r="F20" s="31" t="s">
        <v>261</v>
      </c>
      <c r="G20" s="33" t="s">
        <v>206</v>
      </c>
      <c r="H20" s="37" t="s">
        <v>214</v>
      </c>
      <c r="I20" s="31" t="s">
        <v>262</v>
      </c>
      <c r="J20" s="50">
        <v>1338400</v>
      </c>
      <c r="K20" s="64" t="s">
        <v>519</v>
      </c>
      <c r="L20" s="47" t="s">
        <v>692</v>
      </c>
      <c r="M20" s="35">
        <v>3281</v>
      </c>
      <c r="N20" s="13"/>
      <c r="O20" s="13"/>
    </row>
    <row r="21" spans="1:15" s="1" customFormat="1" ht="35.25" customHeight="1" x14ac:dyDescent="0.2">
      <c r="A21" s="31">
        <v>16</v>
      </c>
      <c r="B21" s="89" t="s">
        <v>176</v>
      </c>
      <c r="C21" s="45">
        <v>1031871</v>
      </c>
      <c r="D21" s="44" t="s">
        <v>13</v>
      </c>
      <c r="E21" s="31" t="s">
        <v>177</v>
      </c>
      <c r="F21" s="31" t="s">
        <v>178</v>
      </c>
      <c r="G21" s="33" t="s">
        <v>30</v>
      </c>
      <c r="H21" s="37" t="s">
        <v>234</v>
      </c>
      <c r="I21" s="33" t="s">
        <v>264</v>
      </c>
      <c r="J21" s="23">
        <v>1338400</v>
      </c>
      <c r="K21" s="65" t="s">
        <v>516</v>
      </c>
      <c r="L21" s="47" t="s">
        <v>693</v>
      </c>
      <c r="M21" s="35">
        <v>3281</v>
      </c>
      <c r="N21" s="13"/>
      <c r="O21" s="13"/>
    </row>
    <row r="22" spans="1:15" s="1" customFormat="1" ht="21.75" customHeight="1" x14ac:dyDescent="0.2">
      <c r="A22" s="31">
        <v>17</v>
      </c>
      <c r="B22" s="89" t="s">
        <v>103</v>
      </c>
      <c r="C22" s="45">
        <v>866541</v>
      </c>
      <c r="D22" s="44" t="s">
        <v>13</v>
      </c>
      <c r="E22" s="32" t="s">
        <v>104</v>
      </c>
      <c r="F22" s="31" t="s">
        <v>37</v>
      </c>
      <c r="G22" s="33" t="s">
        <v>137</v>
      </c>
      <c r="H22" s="39" t="s">
        <v>221</v>
      </c>
      <c r="I22" s="33" t="s">
        <v>163</v>
      </c>
      <c r="J22" s="23">
        <v>1075500</v>
      </c>
      <c r="K22" s="47" t="s">
        <v>521</v>
      </c>
      <c r="L22" s="47" t="s">
        <v>694</v>
      </c>
      <c r="M22" s="35">
        <v>3281</v>
      </c>
      <c r="N22" s="13"/>
      <c r="O22" s="13"/>
    </row>
    <row r="23" spans="1:15" s="1" customFormat="1" ht="22.5" x14ac:dyDescent="0.2">
      <c r="A23" s="31">
        <v>18</v>
      </c>
      <c r="B23" s="88" t="s">
        <v>27</v>
      </c>
      <c r="C23" s="44">
        <v>1636414</v>
      </c>
      <c r="D23" s="44" t="s">
        <v>13</v>
      </c>
      <c r="E23" s="36" t="s">
        <v>28</v>
      </c>
      <c r="F23" s="31" t="s">
        <v>37</v>
      </c>
      <c r="G23" s="33" t="s">
        <v>29</v>
      </c>
      <c r="H23" s="39" t="s">
        <v>205</v>
      </c>
      <c r="I23" s="33" t="s">
        <v>265</v>
      </c>
      <c r="J23" s="23">
        <v>1338400</v>
      </c>
      <c r="K23" s="47" t="s">
        <v>493</v>
      </c>
      <c r="L23" s="47" t="s">
        <v>661</v>
      </c>
      <c r="M23" s="35">
        <v>3279</v>
      </c>
      <c r="N23" s="13"/>
      <c r="O23" s="13"/>
    </row>
    <row r="24" spans="1:15" s="1" customFormat="1" ht="22.5" x14ac:dyDescent="0.2">
      <c r="A24" s="31">
        <v>19</v>
      </c>
      <c r="B24" s="111" t="s">
        <v>131</v>
      </c>
      <c r="C24" s="70">
        <v>3644242</v>
      </c>
      <c r="D24" s="83" t="s">
        <v>13</v>
      </c>
      <c r="E24" s="84" t="s">
        <v>132</v>
      </c>
      <c r="F24" s="31" t="s">
        <v>37</v>
      </c>
      <c r="G24" s="33" t="s">
        <v>29</v>
      </c>
      <c r="H24" s="39" t="s">
        <v>205</v>
      </c>
      <c r="I24" s="33" t="s">
        <v>265</v>
      </c>
      <c r="J24" s="23">
        <v>1338400</v>
      </c>
      <c r="K24" s="47" t="s">
        <v>493</v>
      </c>
      <c r="L24" s="47" t="s">
        <v>661</v>
      </c>
      <c r="M24" s="35">
        <v>3279</v>
      </c>
      <c r="N24" s="13"/>
      <c r="O24" s="13"/>
    </row>
    <row r="25" spans="1:15" s="1" customFormat="1" ht="22.5" x14ac:dyDescent="0.2">
      <c r="A25" s="31">
        <v>20</v>
      </c>
      <c r="B25" s="89" t="s">
        <v>72</v>
      </c>
      <c r="C25" s="45">
        <v>2016523</v>
      </c>
      <c r="D25" s="44" t="s">
        <v>13</v>
      </c>
      <c r="E25" s="57" t="s">
        <v>73</v>
      </c>
      <c r="F25" s="31" t="s">
        <v>37</v>
      </c>
      <c r="G25" s="33" t="s">
        <v>266</v>
      </c>
      <c r="H25" s="37" t="s">
        <v>267</v>
      </c>
      <c r="I25" s="33" t="s">
        <v>54</v>
      </c>
      <c r="J25" s="23">
        <v>140000</v>
      </c>
      <c r="K25" s="66" t="s">
        <v>500</v>
      </c>
      <c r="L25" s="47" t="s">
        <v>662</v>
      </c>
      <c r="M25" s="35">
        <v>3279</v>
      </c>
      <c r="N25" s="13"/>
      <c r="O25" s="13"/>
    </row>
    <row r="26" spans="1:15" s="1" customFormat="1" ht="22.5" x14ac:dyDescent="0.2">
      <c r="A26" s="31">
        <v>21</v>
      </c>
      <c r="B26" s="90" t="s">
        <v>38</v>
      </c>
      <c r="C26" s="44">
        <v>1919956</v>
      </c>
      <c r="D26" s="44" t="s">
        <v>13</v>
      </c>
      <c r="E26" s="36" t="s">
        <v>39</v>
      </c>
      <c r="F26" s="31" t="s">
        <v>37</v>
      </c>
      <c r="G26" s="33" t="s">
        <v>266</v>
      </c>
      <c r="H26" s="37" t="s">
        <v>267</v>
      </c>
      <c r="I26" s="33" t="s">
        <v>54</v>
      </c>
      <c r="J26" s="23">
        <v>140000</v>
      </c>
      <c r="K26" s="66" t="s">
        <v>500</v>
      </c>
      <c r="L26" s="47" t="s">
        <v>662</v>
      </c>
      <c r="M26" s="35">
        <v>3279</v>
      </c>
      <c r="N26" s="13"/>
      <c r="O26" s="13"/>
    </row>
    <row r="27" spans="1:15" s="1" customFormat="1" ht="22.5" x14ac:dyDescent="0.2">
      <c r="A27" s="31">
        <v>22</v>
      </c>
      <c r="B27" s="89" t="s">
        <v>42</v>
      </c>
      <c r="C27" s="44">
        <v>3536710</v>
      </c>
      <c r="D27" s="44" t="s">
        <v>22</v>
      </c>
      <c r="E27" s="36" t="s">
        <v>39</v>
      </c>
      <c r="F27" s="31" t="s">
        <v>37</v>
      </c>
      <c r="G27" s="33" t="s">
        <v>268</v>
      </c>
      <c r="H27" s="37" t="s">
        <v>269</v>
      </c>
      <c r="I27" s="33" t="s">
        <v>76</v>
      </c>
      <c r="J27" s="23">
        <v>2024800</v>
      </c>
      <c r="K27" s="67" t="s">
        <v>499</v>
      </c>
      <c r="L27" s="47" t="s">
        <v>663</v>
      </c>
      <c r="M27" s="35">
        <v>3279</v>
      </c>
      <c r="N27" s="13"/>
      <c r="O27" s="13"/>
    </row>
    <row r="28" spans="1:15" s="1" customFormat="1" ht="22.5" x14ac:dyDescent="0.2">
      <c r="A28" s="31">
        <v>23</v>
      </c>
      <c r="B28" s="112" t="s">
        <v>270</v>
      </c>
      <c r="C28" s="45">
        <v>4502456</v>
      </c>
      <c r="D28" s="44" t="s">
        <v>13</v>
      </c>
      <c r="E28" s="36" t="s">
        <v>271</v>
      </c>
      <c r="F28" s="31" t="s">
        <v>37</v>
      </c>
      <c r="G28" s="33" t="s">
        <v>268</v>
      </c>
      <c r="H28" s="37" t="s">
        <v>269</v>
      </c>
      <c r="I28" s="33" t="s">
        <v>76</v>
      </c>
      <c r="J28" s="23">
        <v>2024800</v>
      </c>
      <c r="K28" s="67" t="s">
        <v>499</v>
      </c>
      <c r="L28" s="47" t="s">
        <v>663</v>
      </c>
      <c r="M28" s="35">
        <v>3279</v>
      </c>
      <c r="N28" s="13"/>
      <c r="O28" s="13"/>
    </row>
    <row r="29" spans="1:15" s="1" customFormat="1" ht="25.5" customHeight="1" x14ac:dyDescent="0.2">
      <c r="A29" s="31">
        <v>24</v>
      </c>
      <c r="B29" s="89" t="s">
        <v>128</v>
      </c>
      <c r="C29" s="45">
        <v>3910192</v>
      </c>
      <c r="D29" s="44" t="s">
        <v>22</v>
      </c>
      <c r="E29" s="36" t="s">
        <v>39</v>
      </c>
      <c r="F29" s="31" t="s">
        <v>37</v>
      </c>
      <c r="G29" s="33" t="s">
        <v>272</v>
      </c>
      <c r="H29" s="37" t="s">
        <v>273</v>
      </c>
      <c r="I29" s="33" t="s">
        <v>58</v>
      </c>
      <c r="J29" s="23">
        <v>1318400</v>
      </c>
      <c r="K29" s="66" t="s">
        <v>487</v>
      </c>
      <c r="L29" s="47" t="s">
        <v>664</v>
      </c>
      <c r="M29" s="35">
        <v>3279</v>
      </c>
      <c r="N29" s="13"/>
      <c r="O29" s="13"/>
    </row>
    <row r="30" spans="1:15" s="1" customFormat="1" ht="24.75" customHeight="1" x14ac:dyDescent="0.2">
      <c r="A30" s="31">
        <v>25</v>
      </c>
      <c r="B30" s="89" t="s">
        <v>139</v>
      </c>
      <c r="C30" s="45">
        <v>3738155</v>
      </c>
      <c r="D30" s="44" t="s">
        <v>13</v>
      </c>
      <c r="E30" s="36" t="s">
        <v>39</v>
      </c>
      <c r="F30" s="31" t="s">
        <v>37</v>
      </c>
      <c r="G30" s="33" t="s">
        <v>272</v>
      </c>
      <c r="H30" s="37" t="s">
        <v>273</v>
      </c>
      <c r="I30" s="33" t="s">
        <v>58</v>
      </c>
      <c r="J30" s="23">
        <v>1318400</v>
      </c>
      <c r="K30" s="66" t="s">
        <v>487</v>
      </c>
      <c r="L30" s="47" t="s">
        <v>664</v>
      </c>
      <c r="M30" s="35">
        <v>3279</v>
      </c>
      <c r="N30" s="13"/>
      <c r="O30" s="13"/>
    </row>
    <row r="31" spans="1:15" s="1" customFormat="1" ht="21" customHeight="1" x14ac:dyDescent="0.2">
      <c r="A31" s="91" t="s">
        <v>119</v>
      </c>
      <c r="B31" s="92"/>
      <c r="C31" s="92"/>
      <c r="D31" s="92"/>
      <c r="E31" s="92"/>
      <c r="F31" s="92"/>
      <c r="G31" s="92"/>
      <c r="H31" s="92"/>
      <c r="I31" s="93"/>
      <c r="J31" s="40">
        <f>SUM(J6:J30)</f>
        <v>29241200</v>
      </c>
      <c r="K31" s="41"/>
      <c r="L31" s="41"/>
      <c r="M31" s="14"/>
      <c r="N31" s="13"/>
      <c r="O31" s="13"/>
    </row>
    <row r="32" spans="1:15" s="1" customFormat="1" ht="21" customHeight="1" x14ac:dyDescent="0.2">
      <c r="A32" s="91" t="s">
        <v>119</v>
      </c>
      <c r="B32" s="92"/>
      <c r="C32" s="92"/>
      <c r="D32" s="92"/>
      <c r="E32" s="92"/>
      <c r="F32" s="92"/>
      <c r="G32" s="92"/>
      <c r="H32" s="92"/>
      <c r="I32" s="93"/>
      <c r="J32" s="40">
        <f>+J31</f>
        <v>29241200</v>
      </c>
      <c r="K32" s="41"/>
      <c r="L32" s="41"/>
      <c r="M32" s="14"/>
      <c r="N32" s="13"/>
      <c r="O32" s="13"/>
    </row>
    <row r="33" spans="1:15" s="1" customFormat="1" ht="21.75" customHeight="1" x14ac:dyDescent="0.2">
      <c r="A33" s="52">
        <v>26</v>
      </c>
      <c r="B33" s="90" t="s">
        <v>38</v>
      </c>
      <c r="C33" s="44">
        <v>1919956</v>
      </c>
      <c r="D33" s="44" t="s">
        <v>13</v>
      </c>
      <c r="E33" s="36" t="s">
        <v>39</v>
      </c>
      <c r="F33" s="31" t="s">
        <v>37</v>
      </c>
      <c r="G33" s="33" t="s">
        <v>274</v>
      </c>
      <c r="H33" s="37" t="s">
        <v>273</v>
      </c>
      <c r="I33" s="33" t="s">
        <v>54</v>
      </c>
      <c r="J33" s="23">
        <v>1720800</v>
      </c>
      <c r="K33" s="67" t="s">
        <v>486</v>
      </c>
      <c r="L33" s="47" t="s">
        <v>665</v>
      </c>
      <c r="M33" s="35">
        <v>3279</v>
      </c>
      <c r="N33" s="13"/>
      <c r="O33" s="13"/>
    </row>
    <row r="34" spans="1:15" s="1" customFormat="1" ht="22.5" x14ac:dyDescent="0.2">
      <c r="A34" s="52">
        <v>27</v>
      </c>
      <c r="B34" s="89" t="s">
        <v>85</v>
      </c>
      <c r="C34" s="45">
        <v>660887</v>
      </c>
      <c r="D34" s="44" t="s">
        <v>13</v>
      </c>
      <c r="E34" s="31" t="s">
        <v>17</v>
      </c>
      <c r="F34" s="31" t="s">
        <v>37</v>
      </c>
      <c r="G34" s="33" t="s">
        <v>274</v>
      </c>
      <c r="H34" s="37" t="s">
        <v>273</v>
      </c>
      <c r="I34" s="33" t="s">
        <v>54</v>
      </c>
      <c r="J34" s="23">
        <v>1720800</v>
      </c>
      <c r="K34" s="67" t="s">
        <v>486</v>
      </c>
      <c r="L34" s="47" t="s">
        <v>665</v>
      </c>
      <c r="M34" s="35">
        <v>3279</v>
      </c>
      <c r="N34" s="13"/>
      <c r="O34" s="13"/>
    </row>
    <row r="35" spans="1:15" s="1" customFormat="1" ht="22.5" x14ac:dyDescent="0.2">
      <c r="A35" s="52">
        <v>28</v>
      </c>
      <c r="B35" s="89" t="s">
        <v>117</v>
      </c>
      <c r="C35" s="38">
        <v>831661</v>
      </c>
      <c r="D35" s="44" t="s">
        <v>13</v>
      </c>
      <c r="E35" s="55" t="s">
        <v>118</v>
      </c>
      <c r="F35" s="31" t="s">
        <v>37</v>
      </c>
      <c r="G35" s="33" t="s">
        <v>172</v>
      </c>
      <c r="H35" s="37" t="s">
        <v>275</v>
      </c>
      <c r="I35" s="33" t="s">
        <v>150</v>
      </c>
      <c r="J35" s="23">
        <v>1680800</v>
      </c>
      <c r="K35" s="66" t="s">
        <v>518</v>
      </c>
      <c r="L35" s="47" t="s">
        <v>675</v>
      </c>
      <c r="M35" s="35">
        <v>3279</v>
      </c>
      <c r="N35" s="13"/>
      <c r="O35" s="13"/>
    </row>
    <row r="36" spans="1:15" s="1" customFormat="1" ht="22.5" x14ac:dyDescent="0.2">
      <c r="A36" s="52">
        <v>29</v>
      </c>
      <c r="B36" s="89" t="s">
        <v>152</v>
      </c>
      <c r="C36" s="44">
        <v>2027914</v>
      </c>
      <c r="D36" s="44" t="s">
        <v>13</v>
      </c>
      <c r="E36" s="55" t="s">
        <v>62</v>
      </c>
      <c r="F36" s="31" t="s">
        <v>37</v>
      </c>
      <c r="G36" s="33" t="s">
        <v>172</v>
      </c>
      <c r="H36" s="37" t="s">
        <v>275</v>
      </c>
      <c r="I36" s="33" t="s">
        <v>150</v>
      </c>
      <c r="J36" s="23">
        <v>1680800</v>
      </c>
      <c r="K36" s="66" t="s">
        <v>515</v>
      </c>
      <c r="L36" s="47" t="s">
        <v>667</v>
      </c>
      <c r="M36" s="35">
        <v>3279</v>
      </c>
      <c r="N36" s="13"/>
      <c r="O36" s="13"/>
    </row>
    <row r="37" spans="1:15" s="1" customFormat="1" ht="22.5" x14ac:dyDescent="0.2">
      <c r="A37" s="52">
        <v>30</v>
      </c>
      <c r="B37" s="89" t="s">
        <v>112</v>
      </c>
      <c r="C37" s="38">
        <v>841936</v>
      </c>
      <c r="D37" s="83" t="s">
        <v>13</v>
      </c>
      <c r="E37" s="55" t="s">
        <v>17</v>
      </c>
      <c r="F37" s="31" t="s">
        <v>37</v>
      </c>
      <c r="G37" s="33" t="s">
        <v>29</v>
      </c>
      <c r="H37" s="37" t="s">
        <v>276</v>
      </c>
      <c r="I37" s="33" t="s">
        <v>150</v>
      </c>
      <c r="J37" s="23">
        <v>2103200</v>
      </c>
      <c r="K37" s="37" t="s">
        <v>502</v>
      </c>
      <c r="L37" s="47" t="s">
        <v>669</v>
      </c>
      <c r="M37" s="35">
        <v>3279</v>
      </c>
      <c r="N37" s="13"/>
      <c r="O37" s="13"/>
    </row>
    <row r="38" spans="1:15" s="1" customFormat="1" ht="22.5" x14ac:dyDescent="0.2">
      <c r="A38" s="52">
        <v>31</v>
      </c>
      <c r="B38" s="89" t="s">
        <v>115</v>
      </c>
      <c r="C38" s="45">
        <v>3682555</v>
      </c>
      <c r="D38" s="44" t="s">
        <v>13</v>
      </c>
      <c r="E38" s="32" t="s">
        <v>116</v>
      </c>
      <c r="F38" s="31" t="s">
        <v>37</v>
      </c>
      <c r="G38" s="33" t="s">
        <v>29</v>
      </c>
      <c r="H38" s="37" t="s">
        <v>214</v>
      </c>
      <c r="I38" s="33" t="s">
        <v>150</v>
      </c>
      <c r="J38" s="23">
        <v>1338400</v>
      </c>
      <c r="K38" s="37" t="s">
        <v>488</v>
      </c>
      <c r="L38" s="47" t="s">
        <v>668</v>
      </c>
      <c r="M38" s="35">
        <v>3279</v>
      </c>
      <c r="N38" s="13"/>
      <c r="O38" s="13"/>
    </row>
    <row r="39" spans="1:15" s="1" customFormat="1" ht="22.5" x14ac:dyDescent="0.2">
      <c r="A39" s="52">
        <v>32</v>
      </c>
      <c r="B39" s="89" t="s">
        <v>74</v>
      </c>
      <c r="C39" s="45">
        <v>1732092</v>
      </c>
      <c r="D39" s="44" t="s">
        <v>13</v>
      </c>
      <c r="E39" s="36" t="s">
        <v>75</v>
      </c>
      <c r="F39" s="31" t="s">
        <v>37</v>
      </c>
      <c r="G39" s="33" t="s">
        <v>61</v>
      </c>
      <c r="H39" s="37" t="s">
        <v>276</v>
      </c>
      <c r="I39" s="33" t="s">
        <v>150</v>
      </c>
      <c r="J39" s="23">
        <v>1680800</v>
      </c>
      <c r="K39" s="37" t="s">
        <v>478</v>
      </c>
      <c r="L39" s="47" t="s">
        <v>670</v>
      </c>
      <c r="M39" s="35">
        <v>3279</v>
      </c>
      <c r="N39" s="13"/>
      <c r="O39" s="13"/>
    </row>
    <row r="40" spans="1:15" s="1" customFormat="1" ht="22.5" x14ac:dyDescent="0.2">
      <c r="A40" s="52">
        <v>33</v>
      </c>
      <c r="B40" s="89" t="s">
        <v>277</v>
      </c>
      <c r="C40" s="38">
        <v>862730</v>
      </c>
      <c r="D40" s="44" t="s">
        <v>13</v>
      </c>
      <c r="E40" s="55" t="s">
        <v>62</v>
      </c>
      <c r="F40" s="31" t="s">
        <v>37</v>
      </c>
      <c r="G40" s="33" t="s">
        <v>29</v>
      </c>
      <c r="H40" s="37" t="s">
        <v>166</v>
      </c>
      <c r="I40" s="33" t="s">
        <v>150</v>
      </c>
      <c r="J40" s="23">
        <v>2103200</v>
      </c>
      <c r="K40" s="37" t="s">
        <v>491</v>
      </c>
      <c r="L40" s="47" t="s">
        <v>671</v>
      </c>
      <c r="M40" s="35">
        <v>3279</v>
      </c>
      <c r="N40" s="13"/>
      <c r="O40" s="13"/>
    </row>
    <row r="41" spans="1:15" s="1" customFormat="1" ht="33.75" x14ac:dyDescent="0.2">
      <c r="A41" s="52">
        <v>34</v>
      </c>
      <c r="B41" s="89" t="s">
        <v>278</v>
      </c>
      <c r="C41" s="45">
        <v>4225297</v>
      </c>
      <c r="D41" s="44" t="s">
        <v>13</v>
      </c>
      <c r="E41" s="55" t="s">
        <v>62</v>
      </c>
      <c r="F41" s="31" t="s">
        <v>279</v>
      </c>
      <c r="G41" s="33" t="s">
        <v>172</v>
      </c>
      <c r="H41" s="34" t="s">
        <v>214</v>
      </c>
      <c r="I41" s="33" t="s">
        <v>150</v>
      </c>
      <c r="J41" s="50">
        <v>1069600</v>
      </c>
      <c r="K41" s="37" t="s">
        <v>490</v>
      </c>
      <c r="L41" s="47" t="s">
        <v>672</v>
      </c>
      <c r="M41" s="35">
        <v>3279</v>
      </c>
      <c r="N41" s="13"/>
      <c r="O41" s="13"/>
    </row>
    <row r="42" spans="1:15" s="1" customFormat="1" ht="22.5" x14ac:dyDescent="0.2">
      <c r="A42" s="52">
        <v>35</v>
      </c>
      <c r="B42" s="89" t="s">
        <v>280</v>
      </c>
      <c r="C42" s="45">
        <v>649276</v>
      </c>
      <c r="D42" s="44" t="s">
        <v>13</v>
      </c>
      <c r="E42" s="86" t="s">
        <v>281</v>
      </c>
      <c r="F42" s="31" t="s">
        <v>37</v>
      </c>
      <c r="G42" s="33" t="s">
        <v>172</v>
      </c>
      <c r="H42" s="34" t="s">
        <v>166</v>
      </c>
      <c r="I42" s="33" t="s">
        <v>150</v>
      </c>
      <c r="J42" s="23">
        <v>1680800</v>
      </c>
      <c r="K42" s="37" t="s">
        <v>489</v>
      </c>
      <c r="L42" s="47" t="s">
        <v>673</v>
      </c>
      <c r="M42" s="35">
        <v>3279</v>
      </c>
      <c r="N42" s="13"/>
      <c r="O42" s="13"/>
    </row>
    <row r="43" spans="1:15" s="1" customFormat="1" ht="22.5" x14ac:dyDescent="0.2">
      <c r="A43" s="52">
        <v>36</v>
      </c>
      <c r="B43" s="89" t="s">
        <v>126</v>
      </c>
      <c r="C43" s="45">
        <v>2393086</v>
      </c>
      <c r="D43" s="44" t="s">
        <v>13</v>
      </c>
      <c r="E43" s="31" t="s">
        <v>127</v>
      </c>
      <c r="F43" s="31" t="s">
        <v>37</v>
      </c>
      <c r="G43" s="33" t="s">
        <v>138</v>
      </c>
      <c r="H43" s="34" t="s">
        <v>205</v>
      </c>
      <c r="I43" s="31" t="s">
        <v>282</v>
      </c>
      <c r="J43" s="50">
        <v>1064000</v>
      </c>
      <c r="K43" s="37" t="s">
        <v>520</v>
      </c>
      <c r="L43" s="47" t="s">
        <v>674</v>
      </c>
      <c r="M43" s="35">
        <v>3279</v>
      </c>
      <c r="N43" s="13"/>
      <c r="O43" s="13"/>
    </row>
    <row r="44" spans="1:15" s="1" customFormat="1" ht="22.5" x14ac:dyDescent="0.2">
      <c r="A44" s="52">
        <v>37</v>
      </c>
      <c r="B44" s="89" t="s">
        <v>157</v>
      </c>
      <c r="C44" s="44">
        <v>3239449</v>
      </c>
      <c r="D44" s="44" t="s">
        <v>13</v>
      </c>
      <c r="E44" s="36" t="s">
        <v>158</v>
      </c>
      <c r="F44" s="31" t="s">
        <v>37</v>
      </c>
      <c r="G44" s="33" t="s">
        <v>138</v>
      </c>
      <c r="H44" s="34" t="s">
        <v>205</v>
      </c>
      <c r="I44" s="31" t="s">
        <v>282</v>
      </c>
      <c r="J44" s="50">
        <v>1064000</v>
      </c>
      <c r="K44" s="37" t="s">
        <v>520</v>
      </c>
      <c r="L44" s="47" t="s">
        <v>674</v>
      </c>
      <c r="M44" s="35">
        <v>3279</v>
      </c>
      <c r="N44" s="13"/>
      <c r="O44" s="13"/>
    </row>
    <row r="45" spans="1:15" s="1" customFormat="1" ht="22.5" x14ac:dyDescent="0.2">
      <c r="A45" s="52">
        <v>38</v>
      </c>
      <c r="B45" s="89" t="s">
        <v>167</v>
      </c>
      <c r="C45" s="45">
        <v>2133809</v>
      </c>
      <c r="D45" s="44" t="s">
        <v>13</v>
      </c>
      <c r="E45" s="31" t="s">
        <v>127</v>
      </c>
      <c r="F45" s="31" t="s">
        <v>37</v>
      </c>
      <c r="G45" s="33" t="s">
        <v>29</v>
      </c>
      <c r="H45" s="34" t="s">
        <v>221</v>
      </c>
      <c r="I45" s="33" t="s">
        <v>283</v>
      </c>
      <c r="J45" s="50">
        <v>956000</v>
      </c>
      <c r="K45" s="37" t="s">
        <v>524</v>
      </c>
      <c r="L45" s="47" t="s">
        <v>666</v>
      </c>
      <c r="M45" s="35">
        <v>3279</v>
      </c>
      <c r="N45" s="13"/>
      <c r="O45" s="13"/>
    </row>
    <row r="46" spans="1:15" s="1" customFormat="1" ht="24" customHeight="1" x14ac:dyDescent="0.2">
      <c r="A46" s="52">
        <v>39</v>
      </c>
      <c r="B46" s="88" t="s">
        <v>97</v>
      </c>
      <c r="C46" s="44">
        <v>4618995</v>
      </c>
      <c r="D46" s="44" t="s">
        <v>13</v>
      </c>
      <c r="E46" s="32" t="s">
        <v>98</v>
      </c>
      <c r="F46" s="31" t="s">
        <v>37</v>
      </c>
      <c r="G46" s="33" t="s">
        <v>29</v>
      </c>
      <c r="H46" s="34" t="s">
        <v>275</v>
      </c>
      <c r="I46" s="33" t="s">
        <v>150</v>
      </c>
      <c r="J46" s="50">
        <v>2103200</v>
      </c>
      <c r="K46" s="37" t="s">
        <v>513</v>
      </c>
      <c r="L46" s="47" t="s">
        <v>676</v>
      </c>
      <c r="M46" s="35">
        <v>3279</v>
      </c>
      <c r="N46" s="13"/>
      <c r="O46" s="13"/>
    </row>
    <row r="47" spans="1:15" s="1" customFormat="1" ht="24.75" customHeight="1" x14ac:dyDescent="0.2">
      <c r="A47" s="52">
        <v>40</v>
      </c>
      <c r="B47" s="89" t="s">
        <v>179</v>
      </c>
      <c r="C47" s="45">
        <v>3951278</v>
      </c>
      <c r="D47" s="44" t="s">
        <v>13</v>
      </c>
      <c r="E47" s="31" t="s">
        <v>180</v>
      </c>
      <c r="F47" s="31" t="s">
        <v>37</v>
      </c>
      <c r="G47" s="33" t="s">
        <v>30</v>
      </c>
      <c r="H47" s="34" t="s">
        <v>221</v>
      </c>
      <c r="I47" s="33" t="s">
        <v>284</v>
      </c>
      <c r="J47" s="50">
        <v>1075500</v>
      </c>
      <c r="K47" s="37" t="s">
        <v>512</v>
      </c>
      <c r="L47" s="47" t="s">
        <v>677</v>
      </c>
      <c r="M47" s="35">
        <v>3279</v>
      </c>
      <c r="N47" s="13"/>
      <c r="O47" s="13"/>
    </row>
    <row r="48" spans="1:15" s="1" customFormat="1" ht="22.5" x14ac:dyDescent="0.2">
      <c r="A48" s="52">
        <v>41</v>
      </c>
      <c r="B48" s="89" t="s">
        <v>82</v>
      </c>
      <c r="C48" s="45">
        <v>2570583</v>
      </c>
      <c r="D48" s="44" t="s">
        <v>13</v>
      </c>
      <c r="E48" s="36" t="s">
        <v>83</v>
      </c>
      <c r="F48" s="31" t="s">
        <v>37</v>
      </c>
      <c r="G48" s="33" t="s">
        <v>30</v>
      </c>
      <c r="H48" s="34" t="s">
        <v>221</v>
      </c>
      <c r="I48" s="33" t="s">
        <v>284</v>
      </c>
      <c r="J48" s="50">
        <v>1075500</v>
      </c>
      <c r="K48" s="37" t="s">
        <v>512</v>
      </c>
      <c r="L48" s="47" t="s">
        <v>677</v>
      </c>
      <c r="M48" s="35">
        <v>3279</v>
      </c>
      <c r="N48" s="13"/>
      <c r="O48" s="13"/>
    </row>
    <row r="49" spans="1:15" s="1" customFormat="1" ht="22.5" x14ac:dyDescent="0.2">
      <c r="A49" s="52">
        <v>42</v>
      </c>
      <c r="B49" s="89" t="s">
        <v>35</v>
      </c>
      <c r="C49" s="45">
        <v>2185529</v>
      </c>
      <c r="D49" s="44" t="s">
        <v>13</v>
      </c>
      <c r="E49" s="31" t="s">
        <v>36</v>
      </c>
      <c r="F49" s="31" t="s">
        <v>37</v>
      </c>
      <c r="G49" s="33" t="s">
        <v>29</v>
      </c>
      <c r="H49" s="34" t="s">
        <v>205</v>
      </c>
      <c r="I49" s="33" t="s">
        <v>285</v>
      </c>
      <c r="J49" s="50">
        <v>1505700</v>
      </c>
      <c r="K49" s="37" t="s">
        <v>506</v>
      </c>
      <c r="L49" s="47" t="s">
        <v>678</v>
      </c>
      <c r="M49" s="35">
        <v>3279</v>
      </c>
      <c r="N49" s="13"/>
      <c r="O49" s="13"/>
    </row>
    <row r="50" spans="1:15" s="1" customFormat="1" ht="22.5" x14ac:dyDescent="0.2">
      <c r="A50" s="52">
        <v>43</v>
      </c>
      <c r="B50" s="89" t="s">
        <v>286</v>
      </c>
      <c r="C50" s="44">
        <v>3808817</v>
      </c>
      <c r="D50" s="44" t="s">
        <v>13</v>
      </c>
      <c r="E50" s="36" t="s">
        <v>50</v>
      </c>
      <c r="F50" s="31" t="s">
        <v>37</v>
      </c>
      <c r="G50" s="33" t="s">
        <v>30</v>
      </c>
      <c r="H50" s="34" t="s">
        <v>215</v>
      </c>
      <c r="I50" s="33" t="s">
        <v>287</v>
      </c>
      <c r="J50" s="50">
        <v>1720800</v>
      </c>
      <c r="K50" s="37" t="s">
        <v>508</v>
      </c>
      <c r="L50" s="47" t="s">
        <v>679</v>
      </c>
      <c r="M50" s="35">
        <v>3279</v>
      </c>
      <c r="N50" s="13"/>
      <c r="O50" s="13"/>
    </row>
    <row r="51" spans="1:15" s="1" customFormat="1" ht="22.5" x14ac:dyDescent="0.2">
      <c r="A51" s="52">
        <v>44</v>
      </c>
      <c r="B51" s="89" t="s">
        <v>179</v>
      </c>
      <c r="C51" s="45">
        <v>3951278</v>
      </c>
      <c r="D51" s="44" t="s">
        <v>13</v>
      </c>
      <c r="E51" s="31" t="s">
        <v>180</v>
      </c>
      <c r="F51" s="31" t="s">
        <v>37</v>
      </c>
      <c r="G51" s="33" t="s">
        <v>29</v>
      </c>
      <c r="H51" s="34" t="s">
        <v>214</v>
      </c>
      <c r="I51" s="33" t="s">
        <v>284</v>
      </c>
      <c r="J51" s="50">
        <v>1505700</v>
      </c>
      <c r="K51" s="37" t="s">
        <v>503</v>
      </c>
      <c r="L51" s="47" t="s">
        <v>680</v>
      </c>
      <c r="M51" s="35">
        <v>3279</v>
      </c>
      <c r="N51" s="13"/>
      <c r="O51" s="13"/>
    </row>
    <row r="52" spans="1:15" s="1" customFormat="1" ht="22.5" x14ac:dyDescent="0.2">
      <c r="A52" s="52">
        <v>45</v>
      </c>
      <c r="B52" s="89" t="s">
        <v>82</v>
      </c>
      <c r="C52" s="45">
        <v>2570583</v>
      </c>
      <c r="D52" s="44" t="s">
        <v>13</v>
      </c>
      <c r="E52" s="36" t="s">
        <v>83</v>
      </c>
      <c r="F52" s="31" t="s">
        <v>37</v>
      </c>
      <c r="G52" s="33" t="s">
        <v>29</v>
      </c>
      <c r="H52" s="34" t="s">
        <v>214</v>
      </c>
      <c r="I52" s="33" t="s">
        <v>284</v>
      </c>
      <c r="J52" s="50">
        <v>1505700</v>
      </c>
      <c r="K52" s="37" t="s">
        <v>503</v>
      </c>
      <c r="L52" s="47" t="s">
        <v>680</v>
      </c>
      <c r="M52" s="35">
        <v>3279</v>
      </c>
      <c r="N52" s="13"/>
      <c r="O52" s="13"/>
    </row>
    <row r="53" spans="1:15" s="1" customFormat="1" ht="23.25" customHeight="1" x14ac:dyDescent="0.2">
      <c r="A53" s="52">
        <v>46</v>
      </c>
      <c r="B53" s="88" t="s">
        <v>43</v>
      </c>
      <c r="C53" s="44">
        <v>1218197</v>
      </c>
      <c r="D53" s="44" t="s">
        <v>13</v>
      </c>
      <c r="E53" s="55" t="s">
        <v>36</v>
      </c>
      <c r="F53" s="31" t="s">
        <v>37</v>
      </c>
      <c r="G53" s="33" t="s">
        <v>208</v>
      </c>
      <c r="H53" s="34" t="s">
        <v>288</v>
      </c>
      <c r="I53" s="33" t="s">
        <v>54</v>
      </c>
      <c r="J53" s="50">
        <v>2103200</v>
      </c>
      <c r="K53" s="37" t="s">
        <v>494</v>
      </c>
      <c r="L53" s="47" t="s">
        <v>681</v>
      </c>
      <c r="M53" s="35">
        <v>3279</v>
      </c>
      <c r="N53" s="13"/>
      <c r="O53" s="13"/>
    </row>
    <row r="54" spans="1:15" s="1" customFormat="1" ht="24.75" customHeight="1" x14ac:dyDescent="0.2">
      <c r="A54" s="52">
        <v>47</v>
      </c>
      <c r="B54" s="113" t="s">
        <v>44</v>
      </c>
      <c r="C54" s="45">
        <v>648955</v>
      </c>
      <c r="D54" s="44" t="s">
        <v>13</v>
      </c>
      <c r="E54" s="36" t="s">
        <v>39</v>
      </c>
      <c r="F54" s="31" t="s">
        <v>37</v>
      </c>
      <c r="G54" s="33" t="s">
        <v>208</v>
      </c>
      <c r="H54" s="34" t="s">
        <v>288</v>
      </c>
      <c r="I54" s="33" t="s">
        <v>54</v>
      </c>
      <c r="J54" s="50">
        <v>2103200</v>
      </c>
      <c r="K54" s="37" t="s">
        <v>494</v>
      </c>
      <c r="L54" s="47" t="s">
        <v>681</v>
      </c>
      <c r="M54" s="35">
        <v>3279</v>
      </c>
      <c r="N54" s="13"/>
      <c r="O54" s="13"/>
    </row>
    <row r="55" spans="1:15" s="1" customFormat="1" ht="22.5" x14ac:dyDescent="0.2">
      <c r="A55" s="52">
        <v>48</v>
      </c>
      <c r="B55" s="89" t="s">
        <v>85</v>
      </c>
      <c r="C55" s="45">
        <v>660887</v>
      </c>
      <c r="D55" s="44" t="s">
        <v>13</v>
      </c>
      <c r="E55" s="31" t="s">
        <v>17</v>
      </c>
      <c r="F55" s="31" t="s">
        <v>37</v>
      </c>
      <c r="G55" s="33" t="s">
        <v>29</v>
      </c>
      <c r="H55" s="34" t="s">
        <v>289</v>
      </c>
      <c r="I55" s="33" t="s">
        <v>290</v>
      </c>
      <c r="J55" s="50">
        <v>956000</v>
      </c>
      <c r="K55" s="37" t="s">
        <v>495</v>
      </c>
      <c r="L55" s="47" t="s">
        <v>682</v>
      </c>
      <c r="M55" s="35">
        <v>3279</v>
      </c>
      <c r="N55" s="13"/>
      <c r="O55" s="13"/>
    </row>
    <row r="56" spans="1:15" s="1" customFormat="1" ht="22.5" x14ac:dyDescent="0.2">
      <c r="A56" s="52">
        <v>49</v>
      </c>
      <c r="B56" s="89" t="s">
        <v>291</v>
      </c>
      <c r="C56" s="44">
        <v>1336248</v>
      </c>
      <c r="D56" s="44" t="s">
        <v>13</v>
      </c>
      <c r="E56" s="36" t="s">
        <v>292</v>
      </c>
      <c r="F56" s="31" t="s">
        <v>37</v>
      </c>
      <c r="G56" s="33" t="s">
        <v>29</v>
      </c>
      <c r="H56" s="34" t="s">
        <v>289</v>
      </c>
      <c r="I56" s="33" t="s">
        <v>290</v>
      </c>
      <c r="J56" s="50">
        <v>956000</v>
      </c>
      <c r="K56" s="37" t="s">
        <v>495</v>
      </c>
      <c r="L56" s="47" t="s">
        <v>682</v>
      </c>
      <c r="M56" s="35">
        <v>3279</v>
      </c>
      <c r="N56" s="13"/>
      <c r="O56" s="13"/>
    </row>
    <row r="57" spans="1:15" s="1" customFormat="1" ht="22.5" x14ac:dyDescent="0.2">
      <c r="A57" s="52">
        <v>50</v>
      </c>
      <c r="B57" s="89" t="s">
        <v>77</v>
      </c>
      <c r="C57" s="45">
        <v>1799196</v>
      </c>
      <c r="D57" s="44" t="s">
        <v>13</v>
      </c>
      <c r="E57" s="55" t="s">
        <v>36</v>
      </c>
      <c r="F57" s="31" t="s">
        <v>37</v>
      </c>
      <c r="G57" s="33" t="s">
        <v>293</v>
      </c>
      <c r="H57" s="37" t="s">
        <v>269</v>
      </c>
      <c r="I57" s="33" t="s">
        <v>76</v>
      </c>
      <c r="J57" s="50">
        <v>1975200</v>
      </c>
      <c r="K57" s="68" t="s">
        <v>496</v>
      </c>
      <c r="L57" s="47" t="s">
        <v>683</v>
      </c>
      <c r="M57" s="35">
        <v>3279</v>
      </c>
      <c r="N57" s="13"/>
      <c r="O57" s="13"/>
    </row>
    <row r="58" spans="1:15" s="1" customFormat="1" ht="22.5" x14ac:dyDescent="0.2">
      <c r="A58" s="52">
        <v>51</v>
      </c>
      <c r="B58" s="88" t="s">
        <v>41</v>
      </c>
      <c r="C58" s="44">
        <v>4351269</v>
      </c>
      <c r="D58" s="44" t="s">
        <v>13</v>
      </c>
      <c r="E58" s="32" t="s">
        <v>40</v>
      </c>
      <c r="F58" s="31" t="s">
        <v>37</v>
      </c>
      <c r="G58" s="33" t="s">
        <v>293</v>
      </c>
      <c r="H58" s="37" t="s">
        <v>269</v>
      </c>
      <c r="I58" s="33" t="s">
        <v>76</v>
      </c>
      <c r="J58" s="50">
        <v>1975200</v>
      </c>
      <c r="K58" s="68" t="s">
        <v>496</v>
      </c>
      <c r="L58" s="47" t="s">
        <v>683</v>
      </c>
      <c r="M58" s="35">
        <v>3279</v>
      </c>
      <c r="N58" s="13"/>
      <c r="O58" s="13"/>
    </row>
    <row r="59" spans="1:15" s="1" customFormat="1" ht="24.75" customHeight="1" x14ac:dyDescent="0.2">
      <c r="A59" s="52">
        <v>52</v>
      </c>
      <c r="B59" s="89" t="s">
        <v>124</v>
      </c>
      <c r="C59" s="44">
        <v>3700055</v>
      </c>
      <c r="D59" s="44" t="s">
        <v>22</v>
      </c>
      <c r="E59" s="31" t="s">
        <v>125</v>
      </c>
      <c r="F59" s="31" t="s">
        <v>37</v>
      </c>
      <c r="G59" s="33" t="s">
        <v>66</v>
      </c>
      <c r="H59" s="37" t="s">
        <v>166</v>
      </c>
      <c r="I59" s="33" t="s">
        <v>58</v>
      </c>
      <c r="J59" s="50">
        <v>1399200</v>
      </c>
      <c r="K59" s="37" t="s">
        <v>497</v>
      </c>
      <c r="L59" s="47" t="s">
        <v>684</v>
      </c>
      <c r="M59" s="35">
        <v>3279</v>
      </c>
      <c r="N59" s="13"/>
      <c r="O59" s="13"/>
    </row>
    <row r="60" spans="1:15" s="1" customFormat="1" ht="21" customHeight="1" x14ac:dyDescent="0.2">
      <c r="A60" s="52">
        <v>53</v>
      </c>
      <c r="B60" s="89" t="s">
        <v>126</v>
      </c>
      <c r="C60" s="45">
        <v>2393086</v>
      </c>
      <c r="D60" s="44" t="s">
        <v>13</v>
      </c>
      <c r="E60" s="31" t="s">
        <v>127</v>
      </c>
      <c r="F60" s="31" t="s">
        <v>37</v>
      </c>
      <c r="G60" s="33" t="s">
        <v>66</v>
      </c>
      <c r="H60" s="37" t="s">
        <v>166</v>
      </c>
      <c r="I60" s="33" t="s">
        <v>58</v>
      </c>
      <c r="J60" s="50">
        <v>1399200</v>
      </c>
      <c r="K60" s="37" t="s">
        <v>497</v>
      </c>
      <c r="L60" s="47" t="s">
        <v>684</v>
      </c>
      <c r="M60" s="35">
        <v>3279</v>
      </c>
      <c r="N60" s="13"/>
      <c r="O60" s="13"/>
    </row>
    <row r="61" spans="1:15" s="1" customFormat="1" ht="23.25" customHeight="1" x14ac:dyDescent="0.2">
      <c r="A61" s="52">
        <v>54</v>
      </c>
      <c r="B61" s="89" t="s">
        <v>140</v>
      </c>
      <c r="C61" s="45">
        <v>1861509</v>
      </c>
      <c r="D61" s="44" t="s">
        <v>13</v>
      </c>
      <c r="E61" s="31" t="s">
        <v>36</v>
      </c>
      <c r="F61" s="31" t="s">
        <v>37</v>
      </c>
      <c r="G61" s="33" t="s">
        <v>30</v>
      </c>
      <c r="H61" s="37" t="s">
        <v>166</v>
      </c>
      <c r="I61" s="33" t="s">
        <v>58</v>
      </c>
      <c r="J61" s="50">
        <v>2103200</v>
      </c>
      <c r="K61" s="31" t="s">
        <v>498</v>
      </c>
      <c r="L61" s="47" t="s">
        <v>685</v>
      </c>
      <c r="M61" s="35">
        <v>3279</v>
      </c>
      <c r="N61" s="13"/>
      <c r="O61" s="13"/>
    </row>
    <row r="62" spans="1:15" s="1" customFormat="1" ht="26.25" customHeight="1" x14ac:dyDescent="0.2">
      <c r="A62" s="52">
        <v>55</v>
      </c>
      <c r="B62" s="89" t="s">
        <v>65</v>
      </c>
      <c r="C62" s="45">
        <v>3397321</v>
      </c>
      <c r="D62" s="44" t="s">
        <v>13</v>
      </c>
      <c r="E62" s="31" t="s">
        <v>36</v>
      </c>
      <c r="F62" s="31" t="s">
        <v>37</v>
      </c>
      <c r="G62" s="33" t="s">
        <v>30</v>
      </c>
      <c r="H62" s="37" t="s">
        <v>166</v>
      </c>
      <c r="I62" s="33" t="s">
        <v>58</v>
      </c>
      <c r="J62" s="50">
        <v>2103200</v>
      </c>
      <c r="K62" s="31" t="s">
        <v>498</v>
      </c>
      <c r="L62" s="47" t="s">
        <v>685</v>
      </c>
      <c r="M62" s="35">
        <v>3279</v>
      </c>
      <c r="N62" s="13"/>
      <c r="O62" s="13"/>
    </row>
    <row r="63" spans="1:15" s="1" customFormat="1" ht="26.25" customHeight="1" x14ac:dyDescent="0.2">
      <c r="A63" s="52">
        <v>56</v>
      </c>
      <c r="B63" s="89" t="s">
        <v>72</v>
      </c>
      <c r="C63" s="45">
        <v>2016523</v>
      </c>
      <c r="D63" s="44" t="s">
        <v>13</v>
      </c>
      <c r="E63" s="57" t="s">
        <v>73</v>
      </c>
      <c r="F63" s="31" t="s">
        <v>37</v>
      </c>
      <c r="G63" s="33" t="s">
        <v>294</v>
      </c>
      <c r="H63" s="37" t="s">
        <v>295</v>
      </c>
      <c r="I63" s="33" t="s">
        <v>54</v>
      </c>
      <c r="J63" s="50">
        <v>127200</v>
      </c>
      <c r="K63" s="31" t="s">
        <v>477</v>
      </c>
      <c r="L63" s="47" t="s">
        <v>686</v>
      </c>
      <c r="M63" s="35">
        <v>3279</v>
      </c>
      <c r="N63" s="13"/>
      <c r="O63" s="13"/>
    </row>
    <row r="64" spans="1:15" s="1" customFormat="1" ht="26.25" customHeight="1" x14ac:dyDescent="0.2">
      <c r="A64" s="52">
        <v>57</v>
      </c>
      <c r="B64" s="90" t="s">
        <v>38</v>
      </c>
      <c r="C64" s="44">
        <v>1919956</v>
      </c>
      <c r="D64" s="44" t="s">
        <v>13</v>
      </c>
      <c r="E64" s="36" t="s">
        <v>39</v>
      </c>
      <c r="F64" s="31" t="s">
        <v>37</v>
      </c>
      <c r="G64" s="33" t="s">
        <v>294</v>
      </c>
      <c r="H64" s="37" t="s">
        <v>295</v>
      </c>
      <c r="I64" s="33" t="s">
        <v>54</v>
      </c>
      <c r="J64" s="50">
        <v>127200</v>
      </c>
      <c r="K64" s="31" t="s">
        <v>477</v>
      </c>
      <c r="L64" s="47" t="s">
        <v>686</v>
      </c>
      <c r="M64" s="35">
        <v>3279</v>
      </c>
      <c r="N64" s="13"/>
      <c r="O64" s="13"/>
    </row>
    <row r="65" spans="1:15" s="1" customFormat="1" ht="27.75" customHeight="1" x14ac:dyDescent="0.2">
      <c r="A65" s="52">
        <v>58</v>
      </c>
      <c r="B65" s="89" t="s">
        <v>128</v>
      </c>
      <c r="C65" s="45">
        <v>3910192</v>
      </c>
      <c r="D65" s="44" t="s">
        <v>22</v>
      </c>
      <c r="E65" s="36" t="s">
        <v>39</v>
      </c>
      <c r="F65" s="31" t="s">
        <v>37</v>
      </c>
      <c r="G65" s="33" t="s">
        <v>296</v>
      </c>
      <c r="H65" s="42" t="s">
        <v>269</v>
      </c>
      <c r="I65" s="33" t="s">
        <v>58</v>
      </c>
      <c r="J65" s="50">
        <v>1597600</v>
      </c>
      <c r="K65" s="31" t="s">
        <v>479</v>
      </c>
      <c r="L65" s="47" t="s">
        <v>687</v>
      </c>
      <c r="M65" s="35">
        <v>3279</v>
      </c>
      <c r="N65" s="13"/>
      <c r="O65" s="13"/>
    </row>
    <row r="66" spans="1:15" s="1" customFormat="1" ht="30" customHeight="1" x14ac:dyDescent="0.2">
      <c r="A66" s="52">
        <v>59</v>
      </c>
      <c r="B66" s="89" t="s">
        <v>139</v>
      </c>
      <c r="C66" s="45">
        <v>3738155</v>
      </c>
      <c r="D66" s="44" t="s">
        <v>13</v>
      </c>
      <c r="E66" s="36" t="s">
        <v>39</v>
      </c>
      <c r="F66" s="31" t="s">
        <v>37</v>
      </c>
      <c r="G66" s="33" t="s">
        <v>296</v>
      </c>
      <c r="H66" s="42" t="s">
        <v>269</v>
      </c>
      <c r="I66" s="33" t="s">
        <v>58</v>
      </c>
      <c r="J66" s="50">
        <v>1597600</v>
      </c>
      <c r="K66" s="31" t="s">
        <v>479</v>
      </c>
      <c r="L66" s="47" t="s">
        <v>687</v>
      </c>
      <c r="M66" s="35">
        <v>3279</v>
      </c>
      <c r="N66" s="13"/>
      <c r="O66" s="13"/>
    </row>
    <row r="67" spans="1:15" s="1" customFormat="1" ht="22.5" customHeight="1" x14ac:dyDescent="0.2">
      <c r="A67" s="91" t="s">
        <v>119</v>
      </c>
      <c r="B67" s="92"/>
      <c r="C67" s="92"/>
      <c r="D67" s="92"/>
      <c r="E67" s="92"/>
      <c r="F67" s="92"/>
      <c r="G67" s="92"/>
      <c r="H67" s="92"/>
      <c r="I67" s="93"/>
      <c r="J67" s="40">
        <f>SUM(J32:J66)</f>
        <v>80119700</v>
      </c>
      <c r="K67" s="41"/>
      <c r="L67" s="41"/>
      <c r="M67" s="14"/>
      <c r="N67" s="13"/>
      <c r="O67" s="13"/>
    </row>
    <row r="68" spans="1:15" s="1" customFormat="1" ht="21.75" customHeight="1" x14ac:dyDescent="0.2">
      <c r="A68" s="91" t="s">
        <v>119</v>
      </c>
      <c r="B68" s="92"/>
      <c r="C68" s="92"/>
      <c r="D68" s="92"/>
      <c r="E68" s="92"/>
      <c r="F68" s="92"/>
      <c r="G68" s="92"/>
      <c r="H68" s="92"/>
      <c r="I68" s="93"/>
      <c r="J68" s="40">
        <f>+J67</f>
        <v>80119700</v>
      </c>
      <c r="K68" s="41"/>
      <c r="L68" s="41"/>
      <c r="M68" s="14"/>
      <c r="N68" s="13"/>
      <c r="O68" s="13"/>
    </row>
    <row r="69" spans="1:15" s="1" customFormat="1" ht="22.5" x14ac:dyDescent="0.2">
      <c r="A69" s="52">
        <v>60</v>
      </c>
      <c r="B69" s="89" t="s">
        <v>72</v>
      </c>
      <c r="C69" s="45">
        <v>2016523</v>
      </c>
      <c r="D69" s="44" t="s">
        <v>13</v>
      </c>
      <c r="E69" s="57" t="s">
        <v>73</v>
      </c>
      <c r="F69" s="31" t="s">
        <v>37</v>
      </c>
      <c r="G69" s="33" t="s">
        <v>297</v>
      </c>
      <c r="H69" s="42" t="s">
        <v>215</v>
      </c>
      <c r="I69" s="33" t="s">
        <v>76</v>
      </c>
      <c r="J69" s="50">
        <v>1605600</v>
      </c>
      <c r="K69" s="31" t="s">
        <v>480</v>
      </c>
      <c r="L69" s="47" t="s">
        <v>688</v>
      </c>
      <c r="M69" s="35">
        <v>3279</v>
      </c>
      <c r="N69" s="13"/>
      <c r="O69" s="13"/>
    </row>
    <row r="70" spans="1:15" s="1" customFormat="1" ht="22.5" x14ac:dyDescent="0.2">
      <c r="A70" s="52">
        <v>61</v>
      </c>
      <c r="B70" s="112" t="s">
        <v>270</v>
      </c>
      <c r="C70" s="45">
        <v>4502456</v>
      </c>
      <c r="D70" s="44" t="s">
        <v>13</v>
      </c>
      <c r="E70" s="36" t="s">
        <v>271</v>
      </c>
      <c r="F70" s="31" t="s">
        <v>37</v>
      </c>
      <c r="G70" s="33" t="s">
        <v>297</v>
      </c>
      <c r="H70" s="42" t="s">
        <v>215</v>
      </c>
      <c r="I70" s="33" t="s">
        <v>76</v>
      </c>
      <c r="J70" s="50">
        <v>1605600</v>
      </c>
      <c r="K70" s="31" t="s">
        <v>480</v>
      </c>
      <c r="L70" s="47" t="s">
        <v>688</v>
      </c>
      <c r="M70" s="35">
        <v>3279</v>
      </c>
      <c r="N70" s="13"/>
      <c r="O70" s="13"/>
    </row>
    <row r="71" spans="1:15" s="1" customFormat="1" ht="26.25" customHeight="1" x14ac:dyDescent="0.2">
      <c r="A71" s="52">
        <v>62</v>
      </c>
      <c r="B71" s="89" t="s">
        <v>140</v>
      </c>
      <c r="C71" s="45">
        <v>1861509</v>
      </c>
      <c r="D71" s="44" t="s">
        <v>13</v>
      </c>
      <c r="E71" s="31" t="s">
        <v>36</v>
      </c>
      <c r="F71" s="31" t="s">
        <v>37</v>
      </c>
      <c r="G71" s="33" t="s">
        <v>53</v>
      </c>
      <c r="H71" s="42" t="s">
        <v>215</v>
      </c>
      <c r="I71" s="33" t="s">
        <v>58</v>
      </c>
      <c r="J71" s="50">
        <v>1144800</v>
      </c>
      <c r="K71" s="31" t="s">
        <v>481</v>
      </c>
      <c r="L71" s="47" t="s">
        <v>689</v>
      </c>
      <c r="M71" s="35">
        <v>3279</v>
      </c>
      <c r="N71" s="13"/>
      <c r="O71" s="13"/>
    </row>
    <row r="72" spans="1:15" s="1" customFormat="1" ht="24.75" customHeight="1" x14ac:dyDescent="0.2">
      <c r="A72" s="52">
        <v>63</v>
      </c>
      <c r="B72" s="89" t="s">
        <v>65</v>
      </c>
      <c r="C72" s="45">
        <v>3397321</v>
      </c>
      <c r="D72" s="44" t="s">
        <v>13</v>
      </c>
      <c r="E72" s="31" t="s">
        <v>36</v>
      </c>
      <c r="F72" s="31" t="s">
        <v>37</v>
      </c>
      <c r="G72" s="33" t="s">
        <v>53</v>
      </c>
      <c r="H72" s="42" t="s">
        <v>215</v>
      </c>
      <c r="I72" s="33" t="s">
        <v>58</v>
      </c>
      <c r="J72" s="50">
        <v>1144800</v>
      </c>
      <c r="K72" s="31" t="s">
        <v>481</v>
      </c>
      <c r="L72" s="47" t="s">
        <v>689</v>
      </c>
      <c r="M72" s="35">
        <v>3279</v>
      </c>
      <c r="N72" s="13"/>
      <c r="O72" s="13"/>
    </row>
    <row r="73" spans="1:15" s="1" customFormat="1" ht="22.5" x14ac:dyDescent="0.2">
      <c r="A73" s="52">
        <v>64</v>
      </c>
      <c r="B73" s="89" t="s">
        <v>78</v>
      </c>
      <c r="C73" s="44">
        <v>3903710</v>
      </c>
      <c r="D73" s="44" t="s">
        <v>22</v>
      </c>
      <c r="E73" s="36" t="s">
        <v>39</v>
      </c>
      <c r="F73" s="31" t="s">
        <v>37</v>
      </c>
      <c r="G73" s="33" t="s">
        <v>29</v>
      </c>
      <c r="H73" s="42" t="s">
        <v>215</v>
      </c>
      <c r="I73" s="33" t="s">
        <v>58</v>
      </c>
      <c r="J73" s="50">
        <v>1720800</v>
      </c>
      <c r="K73" s="31" t="s">
        <v>482</v>
      </c>
      <c r="L73" s="47" t="s">
        <v>690</v>
      </c>
      <c r="M73" s="35">
        <v>3279</v>
      </c>
      <c r="N73" s="13"/>
      <c r="O73" s="13"/>
    </row>
    <row r="74" spans="1:15" s="1" customFormat="1" ht="22.5" x14ac:dyDescent="0.2">
      <c r="A74" s="52">
        <v>65</v>
      </c>
      <c r="B74" s="89" t="s">
        <v>79</v>
      </c>
      <c r="C74" s="44">
        <v>3849579</v>
      </c>
      <c r="D74" s="44" t="s">
        <v>13</v>
      </c>
      <c r="E74" s="36" t="s">
        <v>39</v>
      </c>
      <c r="F74" s="31" t="s">
        <v>37</v>
      </c>
      <c r="G74" s="33" t="s">
        <v>29</v>
      </c>
      <c r="H74" s="42" t="s">
        <v>215</v>
      </c>
      <c r="I74" s="33" t="s">
        <v>58</v>
      </c>
      <c r="J74" s="50">
        <v>1720800</v>
      </c>
      <c r="K74" s="31" t="s">
        <v>482</v>
      </c>
      <c r="L74" s="47" t="s">
        <v>690</v>
      </c>
      <c r="M74" s="35">
        <v>3279</v>
      </c>
      <c r="N74" s="13"/>
      <c r="O74" s="13"/>
    </row>
    <row r="75" spans="1:15" s="1" customFormat="1" ht="22.5" x14ac:dyDescent="0.2">
      <c r="A75" s="52">
        <v>66</v>
      </c>
      <c r="B75" s="88" t="s">
        <v>107</v>
      </c>
      <c r="C75" s="44">
        <v>4358413</v>
      </c>
      <c r="D75" s="44" t="s">
        <v>13</v>
      </c>
      <c r="E75" s="36" t="s">
        <v>108</v>
      </c>
      <c r="F75" s="31" t="s">
        <v>37</v>
      </c>
      <c r="G75" s="33" t="s">
        <v>206</v>
      </c>
      <c r="H75" s="42" t="s">
        <v>215</v>
      </c>
      <c r="I75" s="33" t="s">
        <v>301</v>
      </c>
      <c r="J75" s="50">
        <v>1720800</v>
      </c>
      <c r="K75" s="31" t="s">
        <v>468</v>
      </c>
      <c r="L75" s="47" t="s">
        <v>658</v>
      </c>
      <c r="M75" s="35">
        <v>3277</v>
      </c>
      <c r="N75" s="13"/>
      <c r="O75" s="13"/>
    </row>
    <row r="76" spans="1:15" s="1" customFormat="1" ht="22.5" x14ac:dyDescent="0.2">
      <c r="A76" s="52">
        <v>67</v>
      </c>
      <c r="B76" s="89" t="s">
        <v>212</v>
      </c>
      <c r="C76" s="44">
        <v>1196455</v>
      </c>
      <c r="D76" s="44" t="s">
        <v>13</v>
      </c>
      <c r="E76" s="31" t="s">
        <v>213</v>
      </c>
      <c r="F76" s="31" t="s">
        <v>37</v>
      </c>
      <c r="G76" s="33" t="s">
        <v>206</v>
      </c>
      <c r="H76" s="42" t="s">
        <v>215</v>
      </c>
      <c r="I76" s="33" t="s">
        <v>301</v>
      </c>
      <c r="J76" s="50">
        <v>1720800</v>
      </c>
      <c r="K76" s="31" t="s">
        <v>468</v>
      </c>
      <c r="L76" s="47" t="s">
        <v>658</v>
      </c>
      <c r="M76" s="35">
        <v>3277</v>
      </c>
      <c r="N76" s="13"/>
      <c r="O76" s="13"/>
    </row>
    <row r="77" spans="1:15" s="1" customFormat="1" ht="24.75" customHeight="1" x14ac:dyDescent="0.2">
      <c r="A77" s="52">
        <v>68</v>
      </c>
      <c r="B77" s="89" t="s">
        <v>302</v>
      </c>
      <c r="C77" s="45">
        <v>3359036</v>
      </c>
      <c r="D77" s="44" t="s">
        <v>13</v>
      </c>
      <c r="E77" s="31" t="s">
        <v>303</v>
      </c>
      <c r="F77" s="31" t="s">
        <v>37</v>
      </c>
      <c r="G77" s="33" t="s">
        <v>206</v>
      </c>
      <c r="H77" s="34" t="s">
        <v>234</v>
      </c>
      <c r="I77" s="33" t="s">
        <v>304</v>
      </c>
      <c r="J77" s="50">
        <v>1338400</v>
      </c>
      <c r="K77" s="31" t="s">
        <v>469</v>
      </c>
      <c r="L77" s="47" t="s">
        <v>646</v>
      </c>
      <c r="M77" s="35">
        <v>3277</v>
      </c>
      <c r="N77" s="13"/>
      <c r="O77" s="13"/>
    </row>
    <row r="78" spans="1:15" s="1" customFormat="1" ht="22.5" x14ac:dyDescent="0.2">
      <c r="A78" s="52">
        <v>69</v>
      </c>
      <c r="B78" s="88" t="s">
        <v>210</v>
      </c>
      <c r="C78" s="45">
        <v>650875</v>
      </c>
      <c r="D78" s="44" t="s">
        <v>13</v>
      </c>
      <c r="E78" s="31" t="s">
        <v>211</v>
      </c>
      <c r="F78" s="31" t="s">
        <v>37</v>
      </c>
      <c r="G78" s="33" t="s">
        <v>206</v>
      </c>
      <c r="H78" s="34" t="s">
        <v>234</v>
      </c>
      <c r="I78" s="33" t="s">
        <v>304</v>
      </c>
      <c r="J78" s="50">
        <v>1338400</v>
      </c>
      <c r="K78" s="31" t="s">
        <v>469</v>
      </c>
      <c r="L78" s="47" t="s">
        <v>646</v>
      </c>
      <c r="M78" s="35">
        <v>3277</v>
      </c>
      <c r="N78" s="13"/>
      <c r="O78" s="13"/>
    </row>
    <row r="79" spans="1:15" s="1" customFormat="1" ht="22.5" x14ac:dyDescent="0.2">
      <c r="A79" s="52">
        <v>70</v>
      </c>
      <c r="B79" s="88" t="s">
        <v>305</v>
      </c>
      <c r="C79" s="44">
        <v>831610</v>
      </c>
      <c r="D79" s="44" t="s">
        <v>13</v>
      </c>
      <c r="E79" s="31" t="s">
        <v>306</v>
      </c>
      <c r="F79" s="31" t="s">
        <v>37</v>
      </c>
      <c r="G79" s="33" t="s">
        <v>137</v>
      </c>
      <c r="H79" s="34" t="s">
        <v>162</v>
      </c>
      <c r="I79" s="33" t="s">
        <v>307</v>
      </c>
      <c r="J79" s="50">
        <v>573600</v>
      </c>
      <c r="K79" s="31" t="s">
        <v>470</v>
      </c>
      <c r="L79" s="47" t="s">
        <v>659</v>
      </c>
      <c r="M79" s="35">
        <v>3277</v>
      </c>
      <c r="N79" s="13"/>
      <c r="O79" s="13"/>
    </row>
    <row r="80" spans="1:15" s="1" customFormat="1" ht="22.5" x14ac:dyDescent="0.2">
      <c r="A80" s="52">
        <v>71</v>
      </c>
      <c r="B80" s="89" t="s">
        <v>49</v>
      </c>
      <c r="C80" s="44">
        <v>4962868</v>
      </c>
      <c r="D80" s="44" t="s">
        <v>13</v>
      </c>
      <c r="E80" s="33" t="s">
        <v>50</v>
      </c>
      <c r="F80" s="31" t="s">
        <v>37</v>
      </c>
      <c r="G80" s="33" t="s">
        <v>29</v>
      </c>
      <c r="H80" s="34" t="s">
        <v>308</v>
      </c>
      <c r="I80" s="33" t="s">
        <v>309</v>
      </c>
      <c r="J80" s="50">
        <v>573600</v>
      </c>
      <c r="K80" s="31" t="s">
        <v>522</v>
      </c>
      <c r="L80" s="47" t="s">
        <v>651</v>
      </c>
      <c r="M80" s="35">
        <v>3280</v>
      </c>
      <c r="N80" s="13"/>
      <c r="O80" s="13"/>
    </row>
    <row r="81" spans="1:15" s="1" customFormat="1" ht="25.5" customHeight="1" x14ac:dyDescent="0.2">
      <c r="A81" s="52">
        <v>72</v>
      </c>
      <c r="B81" s="89" t="s">
        <v>111</v>
      </c>
      <c r="C81" s="44">
        <v>988300</v>
      </c>
      <c r="D81" s="44" t="s">
        <v>13</v>
      </c>
      <c r="E81" s="32" t="s">
        <v>24</v>
      </c>
      <c r="F81" s="31" t="s">
        <v>37</v>
      </c>
      <c r="G81" s="33" t="s">
        <v>29</v>
      </c>
      <c r="H81" s="34" t="s">
        <v>308</v>
      </c>
      <c r="I81" s="33" t="s">
        <v>309</v>
      </c>
      <c r="J81" s="50">
        <v>573600</v>
      </c>
      <c r="K81" s="31" t="s">
        <v>522</v>
      </c>
      <c r="L81" s="47" t="s">
        <v>651</v>
      </c>
      <c r="M81" s="35">
        <v>3280</v>
      </c>
      <c r="N81" s="13"/>
      <c r="O81" s="13"/>
    </row>
    <row r="82" spans="1:15" s="1" customFormat="1" ht="22.5" x14ac:dyDescent="0.2">
      <c r="A82" s="52">
        <v>73</v>
      </c>
      <c r="B82" s="89" t="s">
        <v>47</v>
      </c>
      <c r="C82" s="45">
        <v>657643</v>
      </c>
      <c r="D82" s="44" t="s">
        <v>13</v>
      </c>
      <c r="E82" s="55" t="s">
        <v>48</v>
      </c>
      <c r="F82" s="31" t="s">
        <v>37</v>
      </c>
      <c r="G82" s="33" t="s">
        <v>138</v>
      </c>
      <c r="H82" s="34" t="s">
        <v>205</v>
      </c>
      <c r="I82" s="33" t="s">
        <v>310</v>
      </c>
      <c r="J82" s="50">
        <v>1064000</v>
      </c>
      <c r="K82" s="31" t="s">
        <v>510</v>
      </c>
      <c r="L82" s="47" t="s">
        <v>652</v>
      </c>
      <c r="M82" s="35">
        <v>3280</v>
      </c>
      <c r="N82" s="13"/>
      <c r="O82" s="13"/>
    </row>
    <row r="83" spans="1:15" s="1" customFormat="1" ht="22.5" x14ac:dyDescent="0.2">
      <c r="A83" s="52">
        <v>74</v>
      </c>
      <c r="B83" s="89" t="s">
        <v>31</v>
      </c>
      <c r="C83" s="45">
        <v>1178744</v>
      </c>
      <c r="D83" s="44" t="s">
        <v>13</v>
      </c>
      <c r="E83" s="36" t="s">
        <v>32</v>
      </c>
      <c r="F83" s="31" t="s">
        <v>37</v>
      </c>
      <c r="G83" s="33" t="s">
        <v>138</v>
      </c>
      <c r="H83" s="34" t="s">
        <v>311</v>
      </c>
      <c r="I83" s="33" t="s">
        <v>312</v>
      </c>
      <c r="J83" s="50">
        <v>152000</v>
      </c>
      <c r="K83" s="31" t="s">
        <v>483</v>
      </c>
      <c r="L83" s="47" t="s">
        <v>653</v>
      </c>
      <c r="M83" s="35">
        <v>3280</v>
      </c>
      <c r="N83" s="13"/>
      <c r="O83" s="13"/>
    </row>
    <row r="84" spans="1:15" s="1" customFormat="1" ht="22.5" x14ac:dyDescent="0.2">
      <c r="A84" s="52">
        <v>75</v>
      </c>
      <c r="B84" s="88" t="s">
        <v>51</v>
      </c>
      <c r="C84" s="44">
        <v>2310774</v>
      </c>
      <c r="D84" s="44" t="s">
        <v>13</v>
      </c>
      <c r="E84" s="32" t="s">
        <v>24</v>
      </c>
      <c r="F84" s="31" t="s">
        <v>37</v>
      </c>
      <c r="G84" s="33" t="s">
        <v>29</v>
      </c>
      <c r="H84" s="34" t="s">
        <v>313</v>
      </c>
      <c r="I84" s="33" t="s">
        <v>309</v>
      </c>
      <c r="J84" s="50">
        <v>573600</v>
      </c>
      <c r="K84" s="31" t="s">
        <v>485</v>
      </c>
      <c r="L84" s="47" t="s">
        <v>654</v>
      </c>
      <c r="M84" s="35">
        <v>3280</v>
      </c>
      <c r="N84" s="13"/>
      <c r="O84" s="13"/>
    </row>
    <row r="85" spans="1:15" s="1" customFormat="1" ht="22.5" x14ac:dyDescent="0.2">
      <c r="A85" s="52">
        <v>76</v>
      </c>
      <c r="B85" s="89" t="s">
        <v>15</v>
      </c>
      <c r="C85" s="45">
        <v>4078545</v>
      </c>
      <c r="D85" s="44" t="s">
        <v>13</v>
      </c>
      <c r="E85" s="33" t="s">
        <v>16</v>
      </c>
      <c r="F85" s="31" t="s">
        <v>37</v>
      </c>
      <c r="G85" s="33" t="s">
        <v>29</v>
      </c>
      <c r="H85" s="34" t="s">
        <v>313</v>
      </c>
      <c r="I85" s="33" t="s">
        <v>309</v>
      </c>
      <c r="J85" s="50">
        <v>573600</v>
      </c>
      <c r="K85" s="31" t="s">
        <v>485</v>
      </c>
      <c r="L85" s="47" t="s">
        <v>654</v>
      </c>
      <c r="M85" s="35">
        <v>3280</v>
      </c>
      <c r="N85" s="13"/>
      <c r="O85" s="13"/>
    </row>
    <row r="86" spans="1:15" s="1" customFormat="1" ht="22.5" x14ac:dyDescent="0.2">
      <c r="A86" s="52">
        <v>77</v>
      </c>
      <c r="B86" s="89" t="s">
        <v>47</v>
      </c>
      <c r="C86" s="45">
        <v>657643</v>
      </c>
      <c r="D86" s="44" t="s">
        <v>13</v>
      </c>
      <c r="E86" s="55" t="s">
        <v>48</v>
      </c>
      <c r="F86" s="31" t="s">
        <v>37</v>
      </c>
      <c r="G86" s="33" t="s">
        <v>29</v>
      </c>
      <c r="H86" s="34" t="s">
        <v>314</v>
      </c>
      <c r="I86" s="33" t="s">
        <v>309</v>
      </c>
      <c r="J86" s="50">
        <v>573600</v>
      </c>
      <c r="K86" s="31" t="s">
        <v>484</v>
      </c>
      <c r="L86" s="47" t="s">
        <v>655</v>
      </c>
      <c r="M86" s="35">
        <v>3280</v>
      </c>
      <c r="N86" s="13"/>
      <c r="O86" s="13"/>
    </row>
    <row r="87" spans="1:15" s="1" customFormat="1" ht="22.5" x14ac:dyDescent="0.2">
      <c r="A87" s="52">
        <v>78</v>
      </c>
      <c r="B87" s="89" t="s">
        <v>187</v>
      </c>
      <c r="C87" s="44">
        <v>2835646</v>
      </c>
      <c r="D87" s="44" t="s">
        <v>13</v>
      </c>
      <c r="E87" s="36" t="s">
        <v>188</v>
      </c>
      <c r="F87" s="31" t="s">
        <v>37</v>
      </c>
      <c r="G87" s="33" t="s">
        <v>29</v>
      </c>
      <c r="H87" s="34" t="s">
        <v>314</v>
      </c>
      <c r="I87" s="33" t="s">
        <v>309</v>
      </c>
      <c r="J87" s="50">
        <v>645300</v>
      </c>
      <c r="K87" s="31" t="s">
        <v>484</v>
      </c>
      <c r="L87" s="47" t="s">
        <v>655</v>
      </c>
      <c r="M87" s="35">
        <v>3280</v>
      </c>
      <c r="N87" s="13"/>
      <c r="O87" s="13"/>
    </row>
    <row r="88" spans="1:15" s="1" customFormat="1" ht="33.75" x14ac:dyDescent="0.2">
      <c r="A88" s="52">
        <v>79</v>
      </c>
      <c r="B88" s="89" t="s">
        <v>86</v>
      </c>
      <c r="C88" s="45">
        <v>691234</v>
      </c>
      <c r="D88" s="44" t="s">
        <v>13</v>
      </c>
      <c r="E88" s="33" t="s">
        <v>87</v>
      </c>
      <c r="F88" s="31" t="s">
        <v>37</v>
      </c>
      <c r="G88" s="33" t="s">
        <v>53</v>
      </c>
      <c r="H88" s="34" t="s">
        <v>315</v>
      </c>
      <c r="I88" s="33" t="s">
        <v>316</v>
      </c>
      <c r="J88" s="50">
        <v>795000</v>
      </c>
      <c r="K88" s="31" t="s">
        <v>501</v>
      </c>
      <c r="L88" s="47" t="s">
        <v>656</v>
      </c>
      <c r="M88" s="35">
        <v>3280</v>
      </c>
      <c r="N88" s="13"/>
      <c r="O88" s="13"/>
    </row>
    <row r="89" spans="1:15" s="1" customFormat="1" ht="33.75" x14ac:dyDescent="0.2">
      <c r="A89" s="52">
        <v>80</v>
      </c>
      <c r="B89" s="89" t="s">
        <v>33</v>
      </c>
      <c r="C89" s="44">
        <v>3663795</v>
      </c>
      <c r="D89" s="44" t="s">
        <v>13</v>
      </c>
      <c r="E89" s="33" t="s">
        <v>34</v>
      </c>
      <c r="F89" s="31" t="s">
        <v>37</v>
      </c>
      <c r="G89" s="33" t="s">
        <v>53</v>
      </c>
      <c r="H89" s="34" t="s">
        <v>315</v>
      </c>
      <c r="I89" s="33" t="s">
        <v>316</v>
      </c>
      <c r="J89" s="50">
        <v>715000</v>
      </c>
      <c r="K89" s="31" t="s">
        <v>501</v>
      </c>
      <c r="L89" s="47" t="s">
        <v>656</v>
      </c>
      <c r="M89" s="35">
        <v>3280</v>
      </c>
      <c r="N89" s="13"/>
      <c r="O89" s="13"/>
    </row>
    <row r="90" spans="1:15" s="1" customFormat="1" ht="33.75" customHeight="1" x14ac:dyDescent="0.2">
      <c r="A90" s="52">
        <v>81</v>
      </c>
      <c r="B90" s="89" t="s">
        <v>336</v>
      </c>
      <c r="C90" s="45">
        <v>2424754</v>
      </c>
      <c r="D90" s="44" t="s">
        <v>13</v>
      </c>
      <c r="E90" s="36" t="s">
        <v>337</v>
      </c>
      <c r="F90" s="31" t="s">
        <v>338</v>
      </c>
      <c r="G90" s="33" t="s">
        <v>29</v>
      </c>
      <c r="H90" s="34" t="s">
        <v>275</v>
      </c>
      <c r="I90" s="33" t="s">
        <v>339</v>
      </c>
      <c r="J90" s="50">
        <v>2103200</v>
      </c>
      <c r="K90" s="31" t="s">
        <v>505</v>
      </c>
      <c r="L90" s="47" t="s">
        <v>643</v>
      </c>
      <c r="M90" s="35">
        <v>3282</v>
      </c>
      <c r="N90" s="13"/>
      <c r="O90" s="13"/>
    </row>
    <row r="91" spans="1:15" s="1" customFormat="1" ht="33.75" x14ac:dyDescent="0.2">
      <c r="A91" s="52">
        <v>82</v>
      </c>
      <c r="B91" s="89" t="s">
        <v>336</v>
      </c>
      <c r="C91" s="45">
        <v>2424754</v>
      </c>
      <c r="D91" s="44" t="s">
        <v>13</v>
      </c>
      <c r="E91" s="36" t="s">
        <v>337</v>
      </c>
      <c r="F91" s="31" t="s">
        <v>338</v>
      </c>
      <c r="G91" s="33" t="s">
        <v>30</v>
      </c>
      <c r="H91" s="34" t="s">
        <v>215</v>
      </c>
      <c r="I91" s="33" t="s">
        <v>339</v>
      </c>
      <c r="J91" s="50">
        <v>1720800</v>
      </c>
      <c r="K91" s="31" t="s">
        <v>504</v>
      </c>
      <c r="L91" s="47" t="s">
        <v>706</v>
      </c>
      <c r="M91" s="35">
        <v>3282</v>
      </c>
      <c r="N91" s="13"/>
      <c r="O91" s="13"/>
    </row>
    <row r="92" spans="1:15" s="1" customFormat="1" ht="22.5" x14ac:dyDescent="0.2">
      <c r="A92" s="52">
        <v>83</v>
      </c>
      <c r="B92" s="89" t="s">
        <v>344</v>
      </c>
      <c r="C92" s="44">
        <v>915693</v>
      </c>
      <c r="D92" s="44" t="s">
        <v>13</v>
      </c>
      <c r="E92" s="31" t="s">
        <v>345</v>
      </c>
      <c r="F92" s="31" t="s">
        <v>37</v>
      </c>
      <c r="G92" s="33" t="s">
        <v>206</v>
      </c>
      <c r="H92" s="34" t="s">
        <v>236</v>
      </c>
      <c r="I92" s="33" t="s">
        <v>346</v>
      </c>
      <c r="J92" s="50">
        <v>1195000</v>
      </c>
      <c r="K92" s="31" t="s">
        <v>514</v>
      </c>
      <c r="L92" s="47" t="s">
        <v>649</v>
      </c>
      <c r="M92" s="35">
        <v>3285</v>
      </c>
      <c r="N92" s="13"/>
      <c r="O92" s="13"/>
    </row>
    <row r="93" spans="1:15" s="1" customFormat="1" ht="22.5" customHeight="1" x14ac:dyDescent="0.2">
      <c r="A93" s="52">
        <v>84</v>
      </c>
      <c r="B93" s="88" t="s">
        <v>347</v>
      </c>
      <c r="C93" s="44">
        <v>2361656</v>
      </c>
      <c r="D93" s="44" t="s">
        <v>13</v>
      </c>
      <c r="E93" s="32" t="s">
        <v>348</v>
      </c>
      <c r="F93" s="31" t="s">
        <v>37</v>
      </c>
      <c r="G93" s="33" t="s">
        <v>206</v>
      </c>
      <c r="H93" s="34" t="s">
        <v>236</v>
      </c>
      <c r="I93" s="33" t="s">
        <v>346</v>
      </c>
      <c r="J93" s="50">
        <v>1195000</v>
      </c>
      <c r="K93" s="31" t="s">
        <v>514</v>
      </c>
      <c r="L93" s="47" t="s">
        <v>649</v>
      </c>
      <c r="M93" s="35">
        <v>3285</v>
      </c>
      <c r="N93" s="13"/>
      <c r="O93" s="13"/>
    </row>
    <row r="94" spans="1:15" s="1" customFormat="1" ht="34.5" customHeight="1" x14ac:dyDescent="0.2">
      <c r="A94" s="52">
        <v>85</v>
      </c>
      <c r="B94" s="89" t="s">
        <v>70</v>
      </c>
      <c r="C94" s="44">
        <v>3390513</v>
      </c>
      <c r="D94" s="44" t="s">
        <v>13</v>
      </c>
      <c r="E94" s="33" t="s">
        <v>71</v>
      </c>
      <c r="F94" s="31" t="s">
        <v>68</v>
      </c>
      <c r="G94" s="33" t="s">
        <v>206</v>
      </c>
      <c r="H94" s="34" t="s">
        <v>234</v>
      </c>
      <c r="I94" s="33" t="s">
        <v>349</v>
      </c>
      <c r="J94" s="50">
        <v>1673000</v>
      </c>
      <c r="K94" s="31" t="s">
        <v>471</v>
      </c>
      <c r="L94" s="47" t="s">
        <v>657</v>
      </c>
      <c r="M94" s="35">
        <v>3276</v>
      </c>
      <c r="N94" s="13"/>
      <c r="O94" s="13"/>
    </row>
    <row r="95" spans="1:15" s="1" customFormat="1" ht="33" customHeight="1" x14ac:dyDescent="0.2">
      <c r="A95" s="52">
        <v>86</v>
      </c>
      <c r="B95" s="89" t="s">
        <v>69</v>
      </c>
      <c r="C95" s="45">
        <v>4712076</v>
      </c>
      <c r="D95" s="44" t="s">
        <v>13</v>
      </c>
      <c r="E95" s="36" t="s">
        <v>67</v>
      </c>
      <c r="F95" s="31" t="s">
        <v>68</v>
      </c>
      <c r="G95" s="33" t="s">
        <v>206</v>
      </c>
      <c r="H95" s="34" t="s">
        <v>234</v>
      </c>
      <c r="I95" s="33" t="s">
        <v>349</v>
      </c>
      <c r="J95" s="50">
        <v>1673000</v>
      </c>
      <c r="K95" s="31" t="s">
        <v>471</v>
      </c>
      <c r="L95" s="47" t="s">
        <v>657</v>
      </c>
      <c r="M95" s="35">
        <v>3276</v>
      </c>
      <c r="N95" s="13"/>
      <c r="O95" s="13"/>
    </row>
    <row r="96" spans="1:15" s="1" customFormat="1" ht="19.5" customHeight="1" x14ac:dyDescent="0.2">
      <c r="A96" s="52">
        <v>87</v>
      </c>
      <c r="B96" s="88" t="s">
        <v>51</v>
      </c>
      <c r="C96" s="44">
        <v>2310774</v>
      </c>
      <c r="D96" s="44" t="s">
        <v>13</v>
      </c>
      <c r="E96" s="32" t="s">
        <v>24</v>
      </c>
      <c r="F96" s="31" t="s">
        <v>37</v>
      </c>
      <c r="G96" s="33" t="s">
        <v>29</v>
      </c>
      <c r="H96" s="34" t="s">
        <v>350</v>
      </c>
      <c r="I96" s="33" t="s">
        <v>190</v>
      </c>
      <c r="J96" s="50">
        <v>573600</v>
      </c>
      <c r="K96" s="31" t="s">
        <v>527</v>
      </c>
      <c r="L96" s="47" t="s">
        <v>706</v>
      </c>
      <c r="M96" s="35">
        <v>3347</v>
      </c>
      <c r="N96" s="13"/>
      <c r="O96" s="13"/>
    </row>
    <row r="97" spans="1:15" s="1" customFormat="1" ht="24.75" customHeight="1" x14ac:dyDescent="0.2">
      <c r="A97" s="52">
        <v>88</v>
      </c>
      <c r="B97" s="90" t="s">
        <v>52</v>
      </c>
      <c r="C97" s="44">
        <v>3795736</v>
      </c>
      <c r="D97" s="44" t="s">
        <v>13</v>
      </c>
      <c r="E97" s="32" t="s">
        <v>24</v>
      </c>
      <c r="F97" s="31" t="s">
        <v>37</v>
      </c>
      <c r="G97" s="33" t="s">
        <v>29</v>
      </c>
      <c r="H97" s="34" t="s">
        <v>350</v>
      </c>
      <c r="I97" s="33" t="s">
        <v>190</v>
      </c>
      <c r="J97" s="50">
        <v>573600</v>
      </c>
      <c r="K97" s="31" t="s">
        <v>527</v>
      </c>
      <c r="L97" s="47" t="s">
        <v>706</v>
      </c>
      <c r="M97" s="35">
        <v>3347</v>
      </c>
      <c r="N97" s="13"/>
      <c r="O97" s="13"/>
    </row>
    <row r="98" spans="1:15" s="1" customFormat="1" ht="24.75" customHeight="1" x14ac:dyDescent="0.2">
      <c r="A98" s="52">
        <v>89</v>
      </c>
      <c r="B98" s="89" t="s">
        <v>126</v>
      </c>
      <c r="C98" s="45">
        <v>2393086</v>
      </c>
      <c r="D98" s="44" t="s">
        <v>13</v>
      </c>
      <c r="E98" s="31" t="s">
        <v>127</v>
      </c>
      <c r="F98" s="31" t="s">
        <v>37</v>
      </c>
      <c r="G98" s="33" t="s">
        <v>66</v>
      </c>
      <c r="H98" s="34" t="s">
        <v>275</v>
      </c>
      <c r="I98" s="33" t="s">
        <v>58</v>
      </c>
      <c r="J98" s="50">
        <v>1399200</v>
      </c>
      <c r="K98" s="31" t="s">
        <v>532</v>
      </c>
      <c r="L98" s="47" t="s">
        <v>706</v>
      </c>
      <c r="M98" s="35">
        <v>3345</v>
      </c>
      <c r="N98" s="13"/>
      <c r="O98" s="13"/>
    </row>
    <row r="99" spans="1:15" s="1" customFormat="1" ht="24" customHeight="1" x14ac:dyDescent="0.2">
      <c r="A99" s="52">
        <v>90</v>
      </c>
      <c r="B99" s="89" t="s">
        <v>124</v>
      </c>
      <c r="C99" s="44">
        <v>3700055</v>
      </c>
      <c r="D99" s="44" t="s">
        <v>22</v>
      </c>
      <c r="E99" s="31" t="s">
        <v>125</v>
      </c>
      <c r="F99" s="31" t="s">
        <v>37</v>
      </c>
      <c r="G99" s="33" t="s">
        <v>66</v>
      </c>
      <c r="H99" s="34" t="s">
        <v>275</v>
      </c>
      <c r="I99" s="33" t="s">
        <v>58</v>
      </c>
      <c r="J99" s="50">
        <v>1399200</v>
      </c>
      <c r="K99" s="31" t="s">
        <v>532</v>
      </c>
      <c r="L99" s="47" t="s">
        <v>706</v>
      </c>
      <c r="M99" s="35">
        <v>3345</v>
      </c>
      <c r="N99" s="13"/>
      <c r="O99" s="13"/>
    </row>
    <row r="100" spans="1:15" ht="40.5" customHeight="1" x14ac:dyDescent="0.2">
      <c r="A100" s="91" t="s">
        <v>119</v>
      </c>
      <c r="B100" s="92"/>
      <c r="C100" s="92"/>
      <c r="D100" s="92"/>
      <c r="E100" s="92"/>
      <c r="F100" s="92"/>
      <c r="G100" s="92"/>
      <c r="H100" s="92"/>
      <c r="I100" s="93"/>
      <c r="J100" s="40">
        <f>SUM(J68:J99)</f>
        <v>115499000</v>
      </c>
      <c r="K100" s="41"/>
      <c r="L100" s="41"/>
      <c r="M100" s="14"/>
      <c r="N100" s="13"/>
    </row>
    <row r="101" spans="1:15" ht="37.5" customHeight="1" x14ac:dyDescent="0.2">
      <c r="A101" s="91" t="s">
        <v>119</v>
      </c>
      <c r="B101" s="92"/>
      <c r="C101" s="92"/>
      <c r="D101" s="92"/>
      <c r="E101" s="92"/>
      <c r="F101" s="92"/>
      <c r="G101" s="92"/>
      <c r="H101" s="92"/>
      <c r="I101" s="93"/>
      <c r="J101" s="40">
        <f>+J100</f>
        <v>115499000</v>
      </c>
      <c r="K101" s="41"/>
      <c r="L101" s="41"/>
      <c r="M101" s="14"/>
      <c r="N101" s="13"/>
    </row>
    <row r="102" spans="1:15" ht="24" customHeight="1" x14ac:dyDescent="0.2">
      <c r="A102" s="52">
        <v>91</v>
      </c>
      <c r="B102" s="89" t="s">
        <v>128</v>
      </c>
      <c r="C102" s="45">
        <v>3910192</v>
      </c>
      <c r="D102" s="44" t="s">
        <v>22</v>
      </c>
      <c r="E102" s="36" t="s">
        <v>39</v>
      </c>
      <c r="F102" s="31" t="s">
        <v>37</v>
      </c>
      <c r="G102" s="33" t="s">
        <v>297</v>
      </c>
      <c r="H102" s="34" t="s">
        <v>275</v>
      </c>
      <c r="I102" s="33" t="s">
        <v>58</v>
      </c>
      <c r="J102" s="50">
        <v>1962400</v>
      </c>
      <c r="K102" s="31" t="s">
        <v>531</v>
      </c>
      <c r="L102" s="47" t="s">
        <v>706</v>
      </c>
      <c r="M102" s="35">
        <v>3345</v>
      </c>
    </row>
    <row r="103" spans="1:15" ht="23.25" customHeight="1" x14ac:dyDescent="0.2">
      <c r="A103" s="52">
        <v>92</v>
      </c>
      <c r="B103" s="89" t="s">
        <v>139</v>
      </c>
      <c r="C103" s="45">
        <v>3738155</v>
      </c>
      <c r="D103" s="44" t="s">
        <v>13</v>
      </c>
      <c r="E103" s="36" t="s">
        <v>39</v>
      </c>
      <c r="F103" s="31" t="s">
        <v>37</v>
      </c>
      <c r="G103" s="33" t="s">
        <v>297</v>
      </c>
      <c r="H103" s="34" t="s">
        <v>275</v>
      </c>
      <c r="I103" s="33" t="s">
        <v>58</v>
      </c>
      <c r="J103" s="50">
        <v>1962400</v>
      </c>
      <c r="K103" s="31" t="s">
        <v>531</v>
      </c>
      <c r="L103" s="47" t="s">
        <v>706</v>
      </c>
      <c r="M103" s="35">
        <v>3345</v>
      </c>
    </row>
    <row r="104" spans="1:15" ht="24.75" customHeight="1" x14ac:dyDescent="0.2">
      <c r="A104" s="52">
        <v>93</v>
      </c>
      <c r="B104" s="89" t="s">
        <v>78</v>
      </c>
      <c r="C104" s="44">
        <v>3903710</v>
      </c>
      <c r="D104" s="44" t="s">
        <v>22</v>
      </c>
      <c r="E104" s="36" t="s">
        <v>39</v>
      </c>
      <c r="F104" s="31" t="s">
        <v>37</v>
      </c>
      <c r="G104" s="33" t="s">
        <v>29</v>
      </c>
      <c r="H104" s="34" t="s">
        <v>275</v>
      </c>
      <c r="I104" s="33" t="s">
        <v>58</v>
      </c>
      <c r="J104" s="50">
        <v>2103200</v>
      </c>
      <c r="K104" s="31" t="s">
        <v>530</v>
      </c>
      <c r="L104" s="47" t="s">
        <v>706</v>
      </c>
      <c r="M104" s="35">
        <v>3345</v>
      </c>
    </row>
    <row r="105" spans="1:15" ht="21.75" customHeight="1" x14ac:dyDescent="0.2">
      <c r="A105" s="52">
        <v>94</v>
      </c>
      <c r="B105" s="89" t="s">
        <v>79</v>
      </c>
      <c r="C105" s="44">
        <v>3849579</v>
      </c>
      <c r="D105" s="44" t="s">
        <v>13</v>
      </c>
      <c r="E105" s="36" t="s">
        <v>39</v>
      </c>
      <c r="F105" s="31" t="s">
        <v>37</v>
      </c>
      <c r="G105" s="33" t="s">
        <v>29</v>
      </c>
      <c r="H105" s="34" t="s">
        <v>275</v>
      </c>
      <c r="I105" s="33" t="s">
        <v>58</v>
      </c>
      <c r="J105" s="50">
        <v>2103200</v>
      </c>
      <c r="K105" s="31" t="s">
        <v>530</v>
      </c>
      <c r="L105" s="47" t="s">
        <v>706</v>
      </c>
      <c r="M105" s="35">
        <v>3345</v>
      </c>
    </row>
    <row r="106" spans="1:15" ht="21.75" customHeight="1" x14ac:dyDescent="0.2">
      <c r="A106" s="52">
        <v>95</v>
      </c>
      <c r="B106" s="89" t="s">
        <v>115</v>
      </c>
      <c r="C106" s="45">
        <v>3682555</v>
      </c>
      <c r="D106" s="44" t="s">
        <v>13</v>
      </c>
      <c r="E106" s="32" t="s">
        <v>116</v>
      </c>
      <c r="F106" s="31" t="s">
        <v>37</v>
      </c>
      <c r="G106" s="33" t="s">
        <v>61</v>
      </c>
      <c r="H106" s="34" t="s">
        <v>351</v>
      </c>
      <c r="I106" s="33" t="s">
        <v>150</v>
      </c>
      <c r="J106" s="50">
        <f>1069600+133700</f>
        <v>1203300</v>
      </c>
      <c r="K106" s="31" t="s">
        <v>529</v>
      </c>
      <c r="L106" s="47" t="s">
        <v>706</v>
      </c>
      <c r="M106" s="35">
        <v>3345</v>
      </c>
    </row>
    <row r="107" spans="1:15" ht="21.75" customHeight="1" x14ac:dyDescent="0.2">
      <c r="A107" s="52">
        <v>96</v>
      </c>
      <c r="B107" s="89" t="s">
        <v>155</v>
      </c>
      <c r="C107" s="44">
        <v>2128397</v>
      </c>
      <c r="D107" s="44" t="s">
        <v>13</v>
      </c>
      <c r="E107" s="36" t="s">
        <v>156</v>
      </c>
      <c r="F107" s="31" t="s">
        <v>37</v>
      </c>
      <c r="G107" s="33" t="s">
        <v>61</v>
      </c>
      <c r="H107" s="34" t="s">
        <v>351</v>
      </c>
      <c r="I107" s="33" t="s">
        <v>150</v>
      </c>
      <c r="J107" s="50">
        <v>1069600</v>
      </c>
      <c r="K107" s="31" t="s">
        <v>529</v>
      </c>
      <c r="L107" s="47" t="s">
        <v>706</v>
      </c>
      <c r="M107" s="35">
        <v>3345</v>
      </c>
    </row>
    <row r="108" spans="1:15" ht="21" customHeight="1" x14ac:dyDescent="0.2">
      <c r="A108" s="52">
        <v>97</v>
      </c>
      <c r="B108" s="88" t="s">
        <v>43</v>
      </c>
      <c r="C108" s="44">
        <v>1218197</v>
      </c>
      <c r="D108" s="44" t="s">
        <v>13</v>
      </c>
      <c r="E108" s="55" t="s">
        <v>36</v>
      </c>
      <c r="F108" s="31" t="s">
        <v>37</v>
      </c>
      <c r="G108" s="33" t="s">
        <v>151</v>
      </c>
      <c r="H108" s="42" t="s">
        <v>352</v>
      </c>
      <c r="I108" s="33" t="s">
        <v>54</v>
      </c>
      <c r="J108" s="50">
        <v>2103200</v>
      </c>
      <c r="K108" s="31" t="s">
        <v>528</v>
      </c>
      <c r="L108" s="47" t="s">
        <v>706</v>
      </c>
      <c r="M108" s="35">
        <v>3345</v>
      </c>
    </row>
    <row r="109" spans="1:15" ht="21.75" customHeight="1" x14ac:dyDescent="0.2">
      <c r="A109" s="52">
        <v>98</v>
      </c>
      <c r="B109" s="113" t="s">
        <v>44</v>
      </c>
      <c r="C109" s="45">
        <v>648955</v>
      </c>
      <c r="D109" s="44" t="s">
        <v>13</v>
      </c>
      <c r="E109" s="36" t="s">
        <v>39</v>
      </c>
      <c r="F109" s="31" t="s">
        <v>37</v>
      </c>
      <c r="G109" s="33" t="s">
        <v>151</v>
      </c>
      <c r="H109" s="42" t="s">
        <v>352</v>
      </c>
      <c r="I109" s="33" t="s">
        <v>54</v>
      </c>
      <c r="J109" s="50">
        <v>2103200</v>
      </c>
      <c r="K109" s="31" t="s">
        <v>528</v>
      </c>
      <c r="L109" s="47" t="s">
        <v>706</v>
      </c>
      <c r="M109" s="35">
        <v>3345</v>
      </c>
    </row>
    <row r="110" spans="1:15" ht="23.25" customHeight="1" x14ac:dyDescent="0.2">
      <c r="A110" s="52">
        <v>99</v>
      </c>
      <c r="B110" s="89" t="s">
        <v>182</v>
      </c>
      <c r="C110" s="45">
        <v>3668660</v>
      </c>
      <c r="D110" s="44" t="s">
        <v>13</v>
      </c>
      <c r="E110" s="31" t="s">
        <v>183</v>
      </c>
      <c r="F110" s="31" t="s">
        <v>184</v>
      </c>
      <c r="G110" s="33" t="s">
        <v>61</v>
      </c>
      <c r="H110" s="42" t="s">
        <v>351</v>
      </c>
      <c r="I110" s="33" t="s">
        <v>353</v>
      </c>
      <c r="J110" s="50">
        <v>1203200</v>
      </c>
      <c r="K110" s="31" t="s">
        <v>526</v>
      </c>
      <c r="L110" s="47" t="s">
        <v>706</v>
      </c>
      <c r="M110" s="35">
        <v>3346</v>
      </c>
    </row>
    <row r="111" spans="1:15" ht="37.5" customHeight="1" x14ac:dyDescent="0.2">
      <c r="A111" s="52">
        <v>100</v>
      </c>
      <c r="B111" s="89" t="s">
        <v>197</v>
      </c>
      <c r="C111" s="38">
        <v>2357262</v>
      </c>
      <c r="D111" s="44" t="s">
        <v>13</v>
      </c>
      <c r="E111" s="31" t="s">
        <v>198</v>
      </c>
      <c r="F111" s="31" t="s">
        <v>184</v>
      </c>
      <c r="G111" s="33" t="s">
        <v>206</v>
      </c>
      <c r="H111" s="42" t="s">
        <v>354</v>
      </c>
      <c r="I111" s="33" t="s">
        <v>355</v>
      </c>
      <c r="J111" s="50">
        <v>2366100</v>
      </c>
      <c r="K111" s="31" t="s">
        <v>533</v>
      </c>
      <c r="L111" s="47" t="s">
        <v>706</v>
      </c>
      <c r="M111" s="35">
        <v>3346</v>
      </c>
    </row>
    <row r="112" spans="1:15" ht="34.5" customHeight="1" x14ac:dyDescent="0.2">
      <c r="A112" s="52">
        <v>101</v>
      </c>
      <c r="B112" s="89" t="s">
        <v>182</v>
      </c>
      <c r="C112" s="45">
        <v>3668660</v>
      </c>
      <c r="D112" s="44" t="s">
        <v>13</v>
      </c>
      <c r="E112" s="31" t="s">
        <v>183</v>
      </c>
      <c r="F112" s="31" t="s">
        <v>184</v>
      </c>
      <c r="G112" s="33" t="s">
        <v>206</v>
      </c>
      <c r="H112" s="42" t="s">
        <v>354</v>
      </c>
      <c r="I112" s="33" t="s">
        <v>355</v>
      </c>
      <c r="J112" s="50">
        <v>2366100</v>
      </c>
      <c r="K112" s="31" t="s">
        <v>533</v>
      </c>
      <c r="L112" s="47" t="s">
        <v>706</v>
      </c>
      <c r="M112" s="35">
        <v>3346</v>
      </c>
    </row>
    <row r="113" spans="1:13" ht="22.5" customHeight="1" x14ac:dyDescent="0.2">
      <c r="A113" s="52">
        <v>102</v>
      </c>
      <c r="B113" s="89" t="s">
        <v>263</v>
      </c>
      <c r="C113" s="44">
        <v>2440250</v>
      </c>
      <c r="D113" s="44" t="s">
        <v>13</v>
      </c>
      <c r="E113" s="31" t="s">
        <v>260</v>
      </c>
      <c r="F113" s="31" t="s">
        <v>261</v>
      </c>
      <c r="G113" s="33" t="s">
        <v>61</v>
      </c>
      <c r="H113" s="34" t="s">
        <v>351</v>
      </c>
      <c r="I113" s="33" t="s">
        <v>358</v>
      </c>
      <c r="J113" s="50">
        <v>1069600</v>
      </c>
      <c r="K113" s="31" t="s">
        <v>534</v>
      </c>
      <c r="L113" s="47" t="s">
        <v>706</v>
      </c>
      <c r="M113" s="35">
        <v>3346</v>
      </c>
    </row>
    <row r="114" spans="1:13" ht="24.75" customHeight="1" x14ac:dyDescent="0.2">
      <c r="A114" s="52">
        <v>103</v>
      </c>
      <c r="B114" s="89" t="s">
        <v>356</v>
      </c>
      <c r="C114" s="45">
        <v>3957225</v>
      </c>
      <c r="D114" s="44" t="s">
        <v>13</v>
      </c>
      <c r="E114" s="32" t="s">
        <v>357</v>
      </c>
      <c r="F114" s="31" t="s">
        <v>370</v>
      </c>
      <c r="G114" s="33" t="s">
        <v>61</v>
      </c>
      <c r="H114" s="34" t="s">
        <v>351</v>
      </c>
      <c r="I114" s="33" t="s">
        <v>358</v>
      </c>
      <c r="J114" s="50">
        <v>1069600</v>
      </c>
      <c r="K114" s="31" t="s">
        <v>534</v>
      </c>
      <c r="L114" s="47" t="s">
        <v>706</v>
      </c>
      <c r="M114" s="35">
        <v>3346</v>
      </c>
    </row>
    <row r="115" spans="1:13" ht="24.75" customHeight="1" x14ac:dyDescent="0.2">
      <c r="A115" s="52">
        <v>104</v>
      </c>
      <c r="B115" s="88" t="s">
        <v>363</v>
      </c>
      <c r="C115" s="44">
        <v>862923</v>
      </c>
      <c r="D115" s="44" t="s">
        <v>13</v>
      </c>
      <c r="E115" s="31" t="s">
        <v>364</v>
      </c>
      <c r="F115" s="31" t="s">
        <v>37</v>
      </c>
      <c r="G115" s="33" t="s">
        <v>88</v>
      </c>
      <c r="H115" s="34" t="s">
        <v>365</v>
      </c>
      <c r="I115" s="33" t="s">
        <v>393</v>
      </c>
      <c r="J115" s="50">
        <v>1075500</v>
      </c>
      <c r="K115" s="31" t="s">
        <v>546</v>
      </c>
      <c r="L115" s="47" t="s">
        <v>706</v>
      </c>
      <c r="M115" s="35">
        <v>3340</v>
      </c>
    </row>
    <row r="116" spans="1:13" ht="24.75" customHeight="1" x14ac:dyDescent="0.2">
      <c r="A116" s="52">
        <v>105</v>
      </c>
      <c r="B116" s="88" t="s">
        <v>366</v>
      </c>
      <c r="C116" s="44">
        <v>700105</v>
      </c>
      <c r="D116" s="44" t="s">
        <v>13</v>
      </c>
      <c r="E116" s="55" t="s">
        <v>367</v>
      </c>
      <c r="F116" s="31" t="s">
        <v>37</v>
      </c>
      <c r="G116" s="33" t="s">
        <v>88</v>
      </c>
      <c r="H116" s="34" t="s">
        <v>365</v>
      </c>
      <c r="I116" s="33" t="s">
        <v>393</v>
      </c>
      <c r="J116" s="50">
        <v>1195000</v>
      </c>
      <c r="K116" s="31" t="s">
        <v>546</v>
      </c>
      <c r="L116" s="47" t="s">
        <v>706</v>
      </c>
      <c r="M116" s="35">
        <v>3340</v>
      </c>
    </row>
    <row r="117" spans="1:13" ht="26.25" customHeight="1" x14ac:dyDescent="0.2">
      <c r="A117" s="52">
        <v>106</v>
      </c>
      <c r="B117" s="89" t="s">
        <v>368</v>
      </c>
      <c r="C117" s="38">
        <v>2292991</v>
      </c>
      <c r="D117" s="44" t="s">
        <v>13</v>
      </c>
      <c r="E117" s="31" t="s">
        <v>369</v>
      </c>
      <c r="F117" s="31" t="s">
        <v>37</v>
      </c>
      <c r="G117" s="33" t="s">
        <v>88</v>
      </c>
      <c r="H117" s="34" t="s">
        <v>365</v>
      </c>
      <c r="I117" s="33" t="s">
        <v>393</v>
      </c>
      <c r="J117" s="50">
        <v>1075500</v>
      </c>
      <c r="K117" s="31" t="s">
        <v>546</v>
      </c>
      <c r="L117" s="47" t="s">
        <v>706</v>
      </c>
      <c r="M117" s="35">
        <v>3340</v>
      </c>
    </row>
    <row r="118" spans="1:13" ht="26.25" customHeight="1" x14ac:dyDescent="0.2">
      <c r="A118" s="52">
        <v>107</v>
      </c>
      <c r="B118" s="89" t="s">
        <v>371</v>
      </c>
      <c r="C118" s="45">
        <v>3713667</v>
      </c>
      <c r="D118" s="44" t="s">
        <v>13</v>
      </c>
      <c r="E118" s="36" t="s">
        <v>372</v>
      </c>
      <c r="F118" s="31" t="s">
        <v>37</v>
      </c>
      <c r="G118" s="33" t="s">
        <v>88</v>
      </c>
      <c r="H118" s="34" t="s">
        <v>365</v>
      </c>
      <c r="I118" s="33" t="s">
        <v>393</v>
      </c>
      <c r="J118" s="50">
        <v>1075500</v>
      </c>
      <c r="K118" s="31" t="s">
        <v>546</v>
      </c>
      <c r="L118" s="47" t="s">
        <v>706</v>
      </c>
      <c r="M118" s="35">
        <v>3340</v>
      </c>
    </row>
    <row r="119" spans="1:13" ht="33.75" customHeight="1" x14ac:dyDescent="0.2">
      <c r="A119" s="52">
        <v>108</v>
      </c>
      <c r="B119" s="88" t="s">
        <v>373</v>
      </c>
      <c r="C119" s="44">
        <v>884039</v>
      </c>
      <c r="D119" s="44" t="s">
        <v>13</v>
      </c>
      <c r="E119" s="36" t="s">
        <v>374</v>
      </c>
      <c r="F119" s="31" t="s">
        <v>382</v>
      </c>
      <c r="G119" s="33" t="s">
        <v>88</v>
      </c>
      <c r="H119" s="34" t="s">
        <v>365</v>
      </c>
      <c r="I119" s="33" t="s">
        <v>393</v>
      </c>
      <c r="J119" s="50">
        <v>1075500</v>
      </c>
      <c r="K119" s="31" t="s">
        <v>546</v>
      </c>
      <c r="L119" s="47" t="s">
        <v>706</v>
      </c>
      <c r="M119" s="35">
        <v>3340</v>
      </c>
    </row>
    <row r="120" spans="1:13" ht="24" customHeight="1" x14ac:dyDescent="0.2">
      <c r="A120" s="52">
        <v>109</v>
      </c>
      <c r="B120" s="88" t="s">
        <v>89</v>
      </c>
      <c r="C120" s="45">
        <v>1350531</v>
      </c>
      <c r="D120" s="44" t="s">
        <v>13</v>
      </c>
      <c r="E120" s="31" t="s">
        <v>90</v>
      </c>
      <c r="F120" s="31" t="s">
        <v>37</v>
      </c>
      <c r="G120" s="33" t="s">
        <v>88</v>
      </c>
      <c r="H120" s="34" t="s">
        <v>365</v>
      </c>
      <c r="I120" s="33" t="s">
        <v>393</v>
      </c>
      <c r="J120" s="50">
        <v>1075500</v>
      </c>
      <c r="K120" s="31" t="s">
        <v>546</v>
      </c>
      <c r="L120" s="47" t="s">
        <v>706</v>
      </c>
      <c r="M120" s="35">
        <v>3340</v>
      </c>
    </row>
    <row r="121" spans="1:13" ht="26.25" customHeight="1" x14ac:dyDescent="0.2">
      <c r="A121" s="52">
        <v>110</v>
      </c>
      <c r="B121" s="113" t="s">
        <v>375</v>
      </c>
      <c r="C121" s="45">
        <v>633981</v>
      </c>
      <c r="D121" s="44" t="s">
        <v>13</v>
      </c>
      <c r="E121" s="36" t="s">
        <v>376</v>
      </c>
      <c r="F121" s="31" t="s">
        <v>37</v>
      </c>
      <c r="G121" s="33" t="s">
        <v>88</v>
      </c>
      <c r="H121" s="34" t="s">
        <v>365</v>
      </c>
      <c r="I121" s="33" t="s">
        <v>393</v>
      </c>
      <c r="J121" s="50">
        <v>956000</v>
      </c>
      <c r="K121" s="31" t="s">
        <v>546</v>
      </c>
      <c r="L121" s="47" t="s">
        <v>706</v>
      </c>
      <c r="M121" s="35">
        <v>3340</v>
      </c>
    </row>
    <row r="122" spans="1:13" ht="23.25" customHeight="1" x14ac:dyDescent="0.2">
      <c r="A122" s="52">
        <v>111</v>
      </c>
      <c r="B122" s="89" t="s">
        <v>331</v>
      </c>
      <c r="C122" s="45">
        <v>2222983</v>
      </c>
      <c r="D122" s="44" t="s">
        <v>13</v>
      </c>
      <c r="E122" s="31" t="s">
        <v>332</v>
      </c>
      <c r="F122" s="31" t="s">
        <v>37</v>
      </c>
      <c r="G122" s="33" t="s">
        <v>88</v>
      </c>
      <c r="H122" s="34" t="s">
        <v>365</v>
      </c>
      <c r="I122" s="33" t="s">
        <v>393</v>
      </c>
      <c r="J122" s="50">
        <v>1075500</v>
      </c>
      <c r="K122" s="31" t="s">
        <v>546</v>
      </c>
      <c r="L122" s="47" t="s">
        <v>706</v>
      </c>
      <c r="M122" s="35">
        <v>3340</v>
      </c>
    </row>
    <row r="123" spans="1:13" ht="33.75" customHeight="1" x14ac:dyDescent="0.2">
      <c r="A123" s="52">
        <v>112</v>
      </c>
      <c r="B123" s="89" t="s">
        <v>216</v>
      </c>
      <c r="C123" s="45">
        <v>3191421</v>
      </c>
      <c r="D123" s="44" t="s">
        <v>13</v>
      </c>
      <c r="E123" s="31" t="s">
        <v>377</v>
      </c>
      <c r="F123" s="31" t="s">
        <v>396</v>
      </c>
      <c r="G123" s="33" t="s">
        <v>88</v>
      </c>
      <c r="H123" s="34" t="s">
        <v>365</v>
      </c>
      <c r="I123" s="33" t="s">
        <v>393</v>
      </c>
      <c r="J123" s="50">
        <v>956000</v>
      </c>
      <c r="K123" s="31" t="s">
        <v>546</v>
      </c>
      <c r="L123" s="47" t="s">
        <v>706</v>
      </c>
      <c r="M123" s="35">
        <v>3340</v>
      </c>
    </row>
    <row r="124" spans="1:13" ht="21.75" customHeight="1" x14ac:dyDescent="0.2">
      <c r="A124" s="52">
        <v>113</v>
      </c>
      <c r="B124" s="89" t="s">
        <v>378</v>
      </c>
      <c r="C124" s="44">
        <v>3618227</v>
      </c>
      <c r="D124" s="44" t="s">
        <v>13</v>
      </c>
      <c r="E124" s="31" t="s">
        <v>379</v>
      </c>
      <c r="F124" s="31" t="s">
        <v>37</v>
      </c>
      <c r="G124" s="33" t="s">
        <v>88</v>
      </c>
      <c r="H124" s="34" t="s">
        <v>365</v>
      </c>
      <c r="I124" s="33" t="s">
        <v>393</v>
      </c>
      <c r="J124" s="50">
        <v>1075500</v>
      </c>
      <c r="K124" s="31" t="s">
        <v>546</v>
      </c>
      <c r="L124" s="47" t="s">
        <v>706</v>
      </c>
      <c r="M124" s="35">
        <v>3340</v>
      </c>
    </row>
    <row r="125" spans="1:13" ht="21" customHeight="1" x14ac:dyDescent="0.2">
      <c r="A125" s="52">
        <v>114</v>
      </c>
      <c r="B125" s="89" t="s">
        <v>380</v>
      </c>
      <c r="C125" s="45">
        <v>1675865</v>
      </c>
      <c r="D125" s="44" t="s">
        <v>13</v>
      </c>
      <c r="E125" s="31" t="s">
        <v>381</v>
      </c>
      <c r="F125" s="31" t="s">
        <v>37</v>
      </c>
      <c r="G125" s="33" t="s">
        <v>88</v>
      </c>
      <c r="H125" s="34" t="s">
        <v>365</v>
      </c>
      <c r="I125" s="33" t="s">
        <v>393</v>
      </c>
      <c r="J125" s="50">
        <v>1075500</v>
      </c>
      <c r="K125" s="31" t="s">
        <v>546</v>
      </c>
      <c r="L125" s="47" t="s">
        <v>706</v>
      </c>
      <c r="M125" s="35">
        <v>3340</v>
      </c>
    </row>
    <row r="126" spans="1:13" ht="24.75" customHeight="1" x14ac:dyDescent="0.2">
      <c r="A126" s="52">
        <v>115</v>
      </c>
      <c r="B126" s="89" t="s">
        <v>15</v>
      </c>
      <c r="C126" s="45">
        <v>4078545</v>
      </c>
      <c r="D126" s="44" t="s">
        <v>13</v>
      </c>
      <c r="E126" s="33" t="s">
        <v>16</v>
      </c>
      <c r="F126" s="31" t="s">
        <v>37</v>
      </c>
      <c r="G126" s="33" t="s">
        <v>29</v>
      </c>
      <c r="H126" s="34" t="s">
        <v>386</v>
      </c>
      <c r="I126" s="33" t="s">
        <v>309</v>
      </c>
      <c r="J126" s="50">
        <v>573600</v>
      </c>
      <c r="K126" s="31" t="s">
        <v>539</v>
      </c>
      <c r="L126" s="47" t="s">
        <v>706</v>
      </c>
      <c r="M126" s="35">
        <v>3338</v>
      </c>
    </row>
    <row r="127" spans="1:13" ht="24" customHeight="1" x14ac:dyDescent="0.2">
      <c r="A127" s="52">
        <v>116</v>
      </c>
      <c r="B127" s="88" t="s">
        <v>25</v>
      </c>
      <c r="C127" s="44">
        <v>1771125</v>
      </c>
      <c r="D127" s="44" t="s">
        <v>13</v>
      </c>
      <c r="E127" s="32" t="s">
        <v>24</v>
      </c>
      <c r="F127" s="31" t="s">
        <v>37</v>
      </c>
      <c r="G127" s="33" t="s">
        <v>29</v>
      </c>
      <c r="H127" s="34" t="s">
        <v>386</v>
      </c>
      <c r="I127" s="33" t="s">
        <v>309</v>
      </c>
      <c r="J127" s="50">
        <v>573600</v>
      </c>
      <c r="K127" s="31" t="s">
        <v>539</v>
      </c>
      <c r="L127" s="47" t="s">
        <v>706</v>
      </c>
      <c r="M127" s="35">
        <v>3338</v>
      </c>
    </row>
    <row r="128" spans="1:13" ht="21" customHeight="1" x14ac:dyDescent="0.2">
      <c r="A128" s="52">
        <v>117</v>
      </c>
      <c r="B128" s="89" t="s">
        <v>14</v>
      </c>
      <c r="C128" s="44">
        <v>1126522</v>
      </c>
      <c r="D128" s="44" t="s">
        <v>13</v>
      </c>
      <c r="E128" s="32" t="s">
        <v>26</v>
      </c>
      <c r="F128" s="31" t="s">
        <v>37</v>
      </c>
      <c r="G128" s="33" t="s">
        <v>387</v>
      </c>
      <c r="H128" s="34" t="s">
        <v>388</v>
      </c>
      <c r="I128" s="33" t="s">
        <v>389</v>
      </c>
      <c r="J128" s="50">
        <v>152000</v>
      </c>
      <c r="K128" s="31" t="s">
        <v>538</v>
      </c>
      <c r="L128" s="47" t="s">
        <v>706</v>
      </c>
      <c r="M128" s="35">
        <v>3338</v>
      </c>
    </row>
    <row r="129" spans="1:13" ht="23.25" customHeight="1" x14ac:dyDescent="0.2">
      <c r="A129" s="52">
        <v>118</v>
      </c>
      <c r="B129" s="89" t="s">
        <v>390</v>
      </c>
      <c r="C129" s="44">
        <v>1417934</v>
      </c>
      <c r="D129" s="44" t="s">
        <v>13</v>
      </c>
      <c r="E129" s="33" t="s">
        <v>391</v>
      </c>
      <c r="F129" s="31" t="s">
        <v>37</v>
      </c>
      <c r="G129" s="33" t="s">
        <v>138</v>
      </c>
      <c r="H129" s="34" t="s">
        <v>388</v>
      </c>
      <c r="I129" s="33" t="s">
        <v>392</v>
      </c>
      <c r="J129" s="50">
        <v>152000</v>
      </c>
      <c r="K129" s="31" t="s">
        <v>540</v>
      </c>
      <c r="L129" s="47" t="s">
        <v>706</v>
      </c>
      <c r="M129" s="35">
        <v>3338</v>
      </c>
    </row>
    <row r="130" spans="1:13" ht="28.5" customHeight="1" x14ac:dyDescent="0.2">
      <c r="A130" s="52">
        <v>119</v>
      </c>
      <c r="B130" s="89" t="s">
        <v>160</v>
      </c>
      <c r="C130" s="44">
        <v>446723</v>
      </c>
      <c r="D130" s="44" t="s">
        <v>13</v>
      </c>
      <c r="E130" s="31" t="s">
        <v>161</v>
      </c>
      <c r="F130" s="31" t="s">
        <v>37</v>
      </c>
      <c r="G130" s="33" t="s">
        <v>30</v>
      </c>
      <c r="H130" s="34" t="s">
        <v>365</v>
      </c>
      <c r="I130" s="33" t="s">
        <v>393</v>
      </c>
      <c r="J130" s="50">
        <v>1195000</v>
      </c>
      <c r="K130" s="31" t="s">
        <v>541</v>
      </c>
      <c r="L130" s="47" t="s">
        <v>706</v>
      </c>
      <c r="M130" s="35">
        <v>3338</v>
      </c>
    </row>
    <row r="131" spans="1:13" ht="25.5" customHeight="1" x14ac:dyDescent="0.2">
      <c r="A131" s="52">
        <v>120</v>
      </c>
      <c r="B131" s="89" t="s">
        <v>187</v>
      </c>
      <c r="C131" s="44">
        <v>2835646</v>
      </c>
      <c r="D131" s="44" t="s">
        <v>13</v>
      </c>
      <c r="E131" s="36" t="s">
        <v>188</v>
      </c>
      <c r="F131" s="31" t="s">
        <v>37</v>
      </c>
      <c r="G131" s="33" t="s">
        <v>30</v>
      </c>
      <c r="H131" s="34" t="s">
        <v>365</v>
      </c>
      <c r="I131" s="33" t="s">
        <v>393</v>
      </c>
      <c r="J131" s="50">
        <v>1075500</v>
      </c>
      <c r="K131" s="31" t="s">
        <v>541</v>
      </c>
      <c r="L131" s="47" t="s">
        <v>706</v>
      </c>
      <c r="M131" s="35">
        <v>3338</v>
      </c>
    </row>
    <row r="132" spans="1:13" ht="21" customHeight="1" x14ac:dyDescent="0.2">
      <c r="A132" s="52">
        <v>121</v>
      </c>
      <c r="B132" s="89" t="s">
        <v>135</v>
      </c>
      <c r="C132" s="45">
        <v>3447364</v>
      </c>
      <c r="D132" s="44" t="s">
        <v>13</v>
      </c>
      <c r="E132" s="31" t="s">
        <v>136</v>
      </c>
      <c r="F132" s="31" t="s">
        <v>37</v>
      </c>
      <c r="G132" s="33" t="s">
        <v>30</v>
      </c>
      <c r="H132" s="34" t="s">
        <v>365</v>
      </c>
      <c r="I132" s="33" t="s">
        <v>393</v>
      </c>
      <c r="J132" s="50">
        <v>1075500</v>
      </c>
      <c r="K132" s="31" t="s">
        <v>541</v>
      </c>
      <c r="L132" s="47" t="s">
        <v>706</v>
      </c>
      <c r="M132" s="35">
        <v>3338</v>
      </c>
    </row>
    <row r="133" spans="1:13" ht="34.5" customHeight="1" x14ac:dyDescent="0.2">
      <c r="A133" s="91" t="s">
        <v>119</v>
      </c>
      <c r="B133" s="92"/>
      <c r="C133" s="92"/>
      <c r="D133" s="92"/>
      <c r="E133" s="92"/>
      <c r="F133" s="92"/>
      <c r="G133" s="92"/>
      <c r="H133" s="92"/>
      <c r="I133" s="93"/>
      <c r="J133" s="40">
        <f>SUM(J101:J132)</f>
        <v>154692300</v>
      </c>
      <c r="K133" s="41"/>
      <c r="L133" s="41"/>
      <c r="M133" s="14"/>
    </row>
    <row r="134" spans="1:13" ht="34.5" customHeight="1" x14ac:dyDescent="0.2">
      <c r="A134" s="91" t="s">
        <v>119</v>
      </c>
      <c r="B134" s="92"/>
      <c r="C134" s="92"/>
      <c r="D134" s="92"/>
      <c r="E134" s="92"/>
      <c r="F134" s="92"/>
      <c r="G134" s="92"/>
      <c r="H134" s="92"/>
      <c r="I134" s="93"/>
      <c r="J134" s="40">
        <f>+J133</f>
        <v>154692300</v>
      </c>
      <c r="K134" s="41"/>
      <c r="L134" s="41"/>
      <c r="M134" s="14"/>
    </row>
    <row r="135" spans="1:13" ht="27" customHeight="1" x14ac:dyDescent="0.2">
      <c r="A135" s="52">
        <v>122</v>
      </c>
      <c r="B135" s="89" t="s">
        <v>185</v>
      </c>
      <c r="C135" s="44">
        <v>2084993</v>
      </c>
      <c r="D135" s="44" t="s">
        <v>13</v>
      </c>
      <c r="E135" s="36" t="s">
        <v>186</v>
      </c>
      <c r="F135" s="31" t="s">
        <v>37</v>
      </c>
      <c r="G135" s="33" t="s">
        <v>30</v>
      </c>
      <c r="H135" s="34" t="s">
        <v>365</v>
      </c>
      <c r="I135" s="33" t="s">
        <v>393</v>
      </c>
      <c r="J135" s="50">
        <v>1075500</v>
      </c>
      <c r="K135" s="31" t="s">
        <v>541</v>
      </c>
      <c r="L135" s="47" t="s">
        <v>706</v>
      </c>
      <c r="M135" s="35">
        <v>3338</v>
      </c>
    </row>
    <row r="136" spans="1:13" ht="24.75" customHeight="1" x14ac:dyDescent="0.2">
      <c r="A136" s="52">
        <v>123</v>
      </c>
      <c r="B136" s="90" t="s">
        <v>144</v>
      </c>
      <c r="C136" s="44">
        <v>1267304</v>
      </c>
      <c r="D136" s="44" t="s">
        <v>13</v>
      </c>
      <c r="E136" s="31" t="s">
        <v>145</v>
      </c>
      <c r="F136" s="31" t="s">
        <v>37</v>
      </c>
      <c r="G136" s="33" t="s">
        <v>30</v>
      </c>
      <c r="H136" s="34" t="s">
        <v>365</v>
      </c>
      <c r="I136" s="33" t="s">
        <v>393</v>
      </c>
      <c r="J136" s="50">
        <v>1075500</v>
      </c>
      <c r="K136" s="31" t="s">
        <v>541</v>
      </c>
      <c r="L136" s="47" t="s">
        <v>706</v>
      </c>
      <c r="M136" s="35">
        <v>3338</v>
      </c>
    </row>
    <row r="137" spans="1:13" ht="25.5" customHeight="1" x14ac:dyDescent="0.2">
      <c r="A137" s="52">
        <v>124</v>
      </c>
      <c r="B137" s="89" t="s">
        <v>31</v>
      </c>
      <c r="C137" s="45">
        <v>1178744</v>
      </c>
      <c r="D137" s="44" t="s">
        <v>13</v>
      </c>
      <c r="E137" s="36" t="s">
        <v>32</v>
      </c>
      <c r="F137" s="31" t="s">
        <v>37</v>
      </c>
      <c r="G137" s="33" t="s">
        <v>30</v>
      </c>
      <c r="H137" s="34" t="s">
        <v>365</v>
      </c>
      <c r="I137" s="33" t="s">
        <v>393</v>
      </c>
      <c r="J137" s="50">
        <v>956000</v>
      </c>
      <c r="K137" s="31" t="s">
        <v>541</v>
      </c>
      <c r="L137" s="47" t="s">
        <v>706</v>
      </c>
      <c r="M137" s="35">
        <v>3338</v>
      </c>
    </row>
    <row r="138" spans="1:13" ht="24.75" customHeight="1" x14ac:dyDescent="0.2">
      <c r="A138" s="52">
        <v>125</v>
      </c>
      <c r="B138" s="89" t="s">
        <v>95</v>
      </c>
      <c r="C138" s="45">
        <v>921545</v>
      </c>
      <c r="D138" s="44" t="s">
        <v>13</v>
      </c>
      <c r="E138" s="31" t="s">
        <v>96</v>
      </c>
      <c r="F138" s="31" t="s">
        <v>37</v>
      </c>
      <c r="G138" s="33" t="s">
        <v>30</v>
      </c>
      <c r="H138" s="34" t="s">
        <v>365</v>
      </c>
      <c r="I138" s="33" t="s">
        <v>393</v>
      </c>
      <c r="J138" s="50">
        <v>1075500</v>
      </c>
      <c r="K138" s="31" t="s">
        <v>541</v>
      </c>
      <c r="L138" s="47" t="s">
        <v>706</v>
      </c>
      <c r="M138" s="35">
        <v>3338</v>
      </c>
    </row>
    <row r="139" spans="1:13" ht="21.75" customHeight="1" x14ac:dyDescent="0.2">
      <c r="A139" s="52">
        <v>126</v>
      </c>
      <c r="B139" s="89" t="s">
        <v>394</v>
      </c>
      <c r="C139" s="45">
        <v>1164727</v>
      </c>
      <c r="D139" s="44" t="s">
        <v>13</v>
      </c>
      <c r="E139" s="33" t="s">
        <v>395</v>
      </c>
      <c r="F139" s="31" t="s">
        <v>37</v>
      </c>
      <c r="G139" s="33" t="s">
        <v>30</v>
      </c>
      <c r="H139" s="34" t="s">
        <v>365</v>
      </c>
      <c r="I139" s="33" t="s">
        <v>393</v>
      </c>
      <c r="J139" s="50">
        <v>956000</v>
      </c>
      <c r="K139" s="31" t="s">
        <v>541</v>
      </c>
      <c r="L139" s="47" t="s">
        <v>706</v>
      </c>
      <c r="M139" s="35">
        <v>3338</v>
      </c>
    </row>
    <row r="140" spans="1:13" ht="22.5" customHeight="1" x14ac:dyDescent="0.2">
      <c r="A140" s="52">
        <v>127</v>
      </c>
      <c r="B140" s="89" t="s">
        <v>195</v>
      </c>
      <c r="C140" s="45">
        <v>3361267</v>
      </c>
      <c r="D140" s="44" t="s">
        <v>13</v>
      </c>
      <c r="E140" s="55" t="s">
        <v>196</v>
      </c>
      <c r="F140" s="31" t="s">
        <v>37</v>
      </c>
      <c r="G140" s="33" t="s">
        <v>30</v>
      </c>
      <c r="H140" s="34" t="s">
        <v>365</v>
      </c>
      <c r="I140" s="33" t="s">
        <v>393</v>
      </c>
      <c r="J140" s="50">
        <v>956000</v>
      </c>
      <c r="K140" s="31" t="s">
        <v>541</v>
      </c>
      <c r="L140" s="47" t="s">
        <v>706</v>
      </c>
      <c r="M140" s="35">
        <v>3338</v>
      </c>
    </row>
    <row r="141" spans="1:13" ht="21.75" customHeight="1" x14ac:dyDescent="0.2">
      <c r="A141" s="52">
        <v>128</v>
      </c>
      <c r="B141" s="89" t="s">
        <v>203</v>
      </c>
      <c r="C141" s="45">
        <v>3738952</v>
      </c>
      <c r="D141" s="44" t="s">
        <v>13</v>
      </c>
      <c r="E141" s="31" t="s">
        <v>202</v>
      </c>
      <c r="F141" s="31" t="s">
        <v>37</v>
      </c>
      <c r="G141" s="33" t="s">
        <v>30</v>
      </c>
      <c r="H141" s="34" t="s">
        <v>365</v>
      </c>
      <c r="I141" s="33" t="s">
        <v>393</v>
      </c>
      <c r="J141" s="50">
        <v>1075500</v>
      </c>
      <c r="K141" s="31" t="s">
        <v>541</v>
      </c>
      <c r="L141" s="47" t="s">
        <v>706</v>
      </c>
      <c r="M141" s="35">
        <v>3338</v>
      </c>
    </row>
    <row r="142" spans="1:13" ht="21" customHeight="1" x14ac:dyDescent="0.2">
      <c r="A142" s="52">
        <v>129</v>
      </c>
      <c r="B142" s="89" t="s">
        <v>33</v>
      </c>
      <c r="C142" s="44">
        <v>3663795</v>
      </c>
      <c r="D142" s="44" t="s">
        <v>13</v>
      </c>
      <c r="E142" s="33" t="s">
        <v>34</v>
      </c>
      <c r="F142" s="31" t="s">
        <v>37</v>
      </c>
      <c r="G142" s="33" t="s">
        <v>29</v>
      </c>
      <c r="H142" s="34" t="s">
        <v>397</v>
      </c>
      <c r="I142" s="33" t="s">
        <v>312</v>
      </c>
      <c r="J142" s="80">
        <v>645300</v>
      </c>
      <c r="K142" s="31" t="s">
        <v>561</v>
      </c>
      <c r="L142" s="47" t="s">
        <v>706</v>
      </c>
      <c r="M142" s="35">
        <v>3382</v>
      </c>
    </row>
    <row r="143" spans="1:13" ht="26.25" customHeight="1" x14ac:dyDescent="0.2">
      <c r="A143" s="52">
        <v>130</v>
      </c>
      <c r="B143" s="89" t="s">
        <v>191</v>
      </c>
      <c r="C143" s="45">
        <v>650553</v>
      </c>
      <c r="D143" s="44" t="s">
        <v>13</v>
      </c>
      <c r="E143" s="31" t="s">
        <v>192</v>
      </c>
      <c r="F143" s="31" t="s">
        <v>37</v>
      </c>
      <c r="G143" s="33" t="s">
        <v>29</v>
      </c>
      <c r="H143" s="34" t="s">
        <v>397</v>
      </c>
      <c r="I143" s="33" t="s">
        <v>398</v>
      </c>
      <c r="J143" s="80">
        <v>645300</v>
      </c>
      <c r="K143" s="31" t="s">
        <v>558</v>
      </c>
      <c r="L143" s="47" t="s">
        <v>706</v>
      </c>
      <c r="M143" s="35">
        <v>3382</v>
      </c>
    </row>
    <row r="144" spans="1:13" ht="24.75" customHeight="1" x14ac:dyDescent="0.2">
      <c r="A144" s="52">
        <v>131</v>
      </c>
      <c r="B144" s="89" t="s">
        <v>193</v>
      </c>
      <c r="C144" s="45">
        <v>783233</v>
      </c>
      <c r="D144" s="44" t="s">
        <v>13</v>
      </c>
      <c r="E144" s="32" t="s">
        <v>194</v>
      </c>
      <c r="F144" s="31" t="s">
        <v>37</v>
      </c>
      <c r="G144" s="33" t="s">
        <v>29</v>
      </c>
      <c r="H144" s="34" t="s">
        <v>397</v>
      </c>
      <c r="I144" s="33" t="s">
        <v>398</v>
      </c>
      <c r="J144" s="80">
        <v>573600</v>
      </c>
      <c r="K144" s="31" t="s">
        <v>558</v>
      </c>
      <c r="L144" s="47" t="s">
        <v>706</v>
      </c>
      <c r="M144" s="35">
        <v>3382</v>
      </c>
    </row>
    <row r="145" spans="1:13" ht="22.5" customHeight="1" x14ac:dyDescent="0.2">
      <c r="A145" s="52">
        <v>132</v>
      </c>
      <c r="B145" s="88" t="s">
        <v>25</v>
      </c>
      <c r="C145" s="44">
        <v>1771125</v>
      </c>
      <c r="D145" s="44" t="s">
        <v>13</v>
      </c>
      <c r="E145" s="32" t="s">
        <v>24</v>
      </c>
      <c r="F145" s="31" t="s">
        <v>37</v>
      </c>
      <c r="G145" s="33" t="s">
        <v>29</v>
      </c>
      <c r="H145" s="34" t="s">
        <v>397</v>
      </c>
      <c r="I145" s="33" t="s">
        <v>399</v>
      </c>
      <c r="J145" s="80">
        <v>573600</v>
      </c>
      <c r="K145" s="31" t="s">
        <v>567</v>
      </c>
      <c r="L145" s="47" t="s">
        <v>706</v>
      </c>
      <c r="M145" s="35">
        <v>3382</v>
      </c>
    </row>
    <row r="146" spans="1:13" ht="24" customHeight="1" x14ac:dyDescent="0.2">
      <c r="A146" s="52">
        <v>133</v>
      </c>
      <c r="B146" s="89" t="s">
        <v>15</v>
      </c>
      <c r="C146" s="45">
        <v>4078545</v>
      </c>
      <c r="D146" s="44" t="s">
        <v>13</v>
      </c>
      <c r="E146" s="33" t="s">
        <v>16</v>
      </c>
      <c r="F146" s="31" t="s">
        <v>37</v>
      </c>
      <c r="G146" s="33" t="s">
        <v>29</v>
      </c>
      <c r="H146" s="34" t="s">
        <v>397</v>
      </c>
      <c r="I146" s="33" t="s">
        <v>399</v>
      </c>
      <c r="J146" s="80">
        <v>573600</v>
      </c>
      <c r="K146" s="31" t="s">
        <v>567</v>
      </c>
      <c r="L146" s="47" t="s">
        <v>706</v>
      </c>
      <c r="M146" s="35">
        <v>3382</v>
      </c>
    </row>
    <row r="147" spans="1:13" ht="27.75" customHeight="1" x14ac:dyDescent="0.2">
      <c r="A147" s="52">
        <v>134</v>
      </c>
      <c r="B147" s="89" t="s">
        <v>33</v>
      </c>
      <c r="C147" s="44">
        <v>3663795</v>
      </c>
      <c r="D147" s="44" t="s">
        <v>13</v>
      </c>
      <c r="E147" s="33" t="s">
        <v>34</v>
      </c>
      <c r="F147" s="31" t="s">
        <v>37</v>
      </c>
      <c r="G147" s="33" t="s">
        <v>29</v>
      </c>
      <c r="H147" s="34" t="s">
        <v>400</v>
      </c>
      <c r="I147" s="33" t="s">
        <v>312</v>
      </c>
      <c r="J147" s="80">
        <v>645300</v>
      </c>
      <c r="K147" s="31" t="s">
        <v>549</v>
      </c>
      <c r="L147" s="47" t="s">
        <v>706</v>
      </c>
      <c r="M147" s="35">
        <v>3382</v>
      </c>
    </row>
    <row r="148" spans="1:13" ht="24.75" customHeight="1" x14ac:dyDescent="0.2">
      <c r="A148" s="52">
        <v>135</v>
      </c>
      <c r="B148" s="89" t="s">
        <v>401</v>
      </c>
      <c r="C148" s="44">
        <v>519681</v>
      </c>
      <c r="D148" s="44" t="s">
        <v>13</v>
      </c>
      <c r="E148" s="31" t="s">
        <v>402</v>
      </c>
      <c r="F148" s="31" t="s">
        <v>37</v>
      </c>
      <c r="G148" s="33" t="s">
        <v>403</v>
      </c>
      <c r="H148" s="34" t="s">
        <v>397</v>
      </c>
      <c r="I148" s="33" t="s">
        <v>404</v>
      </c>
      <c r="J148" s="80">
        <v>573600</v>
      </c>
      <c r="K148" s="31" t="s">
        <v>562</v>
      </c>
      <c r="L148" s="47" t="s">
        <v>706</v>
      </c>
      <c r="M148" s="35">
        <v>3382</v>
      </c>
    </row>
    <row r="149" spans="1:13" ht="25.5" customHeight="1" x14ac:dyDescent="0.2">
      <c r="A149" s="52">
        <v>136</v>
      </c>
      <c r="B149" s="90" t="s">
        <v>52</v>
      </c>
      <c r="C149" s="44">
        <v>3795736</v>
      </c>
      <c r="D149" s="44" t="s">
        <v>13</v>
      </c>
      <c r="E149" s="32" t="s">
        <v>24</v>
      </c>
      <c r="F149" s="31" t="s">
        <v>37</v>
      </c>
      <c r="G149" s="33" t="s">
        <v>30</v>
      </c>
      <c r="H149" s="34" t="s">
        <v>405</v>
      </c>
      <c r="I149" s="33" t="s">
        <v>399</v>
      </c>
      <c r="J149" s="80">
        <v>573600</v>
      </c>
      <c r="K149" s="31" t="s">
        <v>550</v>
      </c>
      <c r="L149" s="47" t="s">
        <v>706</v>
      </c>
      <c r="M149" s="35">
        <v>3382</v>
      </c>
    </row>
    <row r="150" spans="1:13" ht="24.75" customHeight="1" x14ac:dyDescent="0.2">
      <c r="A150" s="52">
        <v>137</v>
      </c>
      <c r="B150" s="89" t="s">
        <v>111</v>
      </c>
      <c r="C150" s="44">
        <v>988300</v>
      </c>
      <c r="D150" s="44" t="s">
        <v>13</v>
      </c>
      <c r="E150" s="32" t="s">
        <v>24</v>
      </c>
      <c r="F150" s="31" t="s">
        <v>37</v>
      </c>
      <c r="G150" s="33" t="s">
        <v>30</v>
      </c>
      <c r="H150" s="34" t="s">
        <v>405</v>
      </c>
      <c r="I150" s="33" t="s">
        <v>399</v>
      </c>
      <c r="J150" s="80">
        <v>573600</v>
      </c>
      <c r="K150" s="31" t="s">
        <v>550</v>
      </c>
      <c r="L150" s="47" t="s">
        <v>706</v>
      </c>
      <c r="M150" s="35">
        <v>3382</v>
      </c>
    </row>
    <row r="151" spans="1:13" ht="28.5" customHeight="1" x14ac:dyDescent="0.2">
      <c r="A151" s="52">
        <v>138</v>
      </c>
      <c r="B151" s="89" t="s">
        <v>57</v>
      </c>
      <c r="C151" s="45">
        <v>2194084</v>
      </c>
      <c r="D151" s="44" t="s">
        <v>13</v>
      </c>
      <c r="E151" s="55" t="s">
        <v>36</v>
      </c>
      <c r="F151" s="31" t="s">
        <v>37</v>
      </c>
      <c r="G151" s="33" t="s">
        <v>406</v>
      </c>
      <c r="H151" s="34" t="s">
        <v>407</v>
      </c>
      <c r="I151" s="33" t="s">
        <v>408</v>
      </c>
      <c r="J151" s="80">
        <v>1178800</v>
      </c>
      <c r="K151" s="31" t="s">
        <v>535</v>
      </c>
      <c r="L151" s="47" t="s">
        <v>706</v>
      </c>
      <c r="M151" s="35">
        <v>3336</v>
      </c>
    </row>
    <row r="152" spans="1:13" ht="30" customHeight="1" x14ac:dyDescent="0.2">
      <c r="A152" s="52">
        <v>139</v>
      </c>
      <c r="B152" s="89" t="s">
        <v>286</v>
      </c>
      <c r="C152" s="44">
        <v>3808817</v>
      </c>
      <c r="D152" s="44" t="s">
        <v>13</v>
      </c>
      <c r="E152" s="36" t="s">
        <v>50</v>
      </c>
      <c r="F152" s="31" t="s">
        <v>37</v>
      </c>
      <c r="G152" s="33" t="s">
        <v>406</v>
      </c>
      <c r="H152" s="34" t="s">
        <v>407</v>
      </c>
      <c r="I152" s="33" t="s">
        <v>408</v>
      </c>
      <c r="J152" s="80">
        <v>1178800</v>
      </c>
      <c r="K152" s="31" t="s">
        <v>535</v>
      </c>
      <c r="L152" s="47" t="s">
        <v>706</v>
      </c>
      <c r="M152" s="35">
        <v>3336</v>
      </c>
    </row>
    <row r="153" spans="1:13" ht="27" customHeight="1" x14ac:dyDescent="0.2">
      <c r="A153" s="52">
        <v>140</v>
      </c>
      <c r="B153" s="89" t="s">
        <v>154</v>
      </c>
      <c r="C153" s="38">
        <v>4798050</v>
      </c>
      <c r="D153" s="83" t="s">
        <v>13</v>
      </c>
      <c r="E153" s="55" t="s">
        <v>207</v>
      </c>
      <c r="F153" s="31" t="s">
        <v>37</v>
      </c>
      <c r="G153" s="33" t="s">
        <v>29</v>
      </c>
      <c r="H153" s="34" t="s">
        <v>275</v>
      </c>
      <c r="I153" s="33" t="s">
        <v>409</v>
      </c>
      <c r="J153" s="80">
        <v>2103200</v>
      </c>
      <c r="K153" s="31" t="s">
        <v>537</v>
      </c>
      <c r="L153" s="47" t="s">
        <v>706</v>
      </c>
      <c r="M153" s="35">
        <v>3336</v>
      </c>
    </row>
    <row r="154" spans="1:13" ht="28.5" customHeight="1" x14ac:dyDescent="0.2">
      <c r="A154" s="52">
        <v>141</v>
      </c>
      <c r="B154" s="89" t="s">
        <v>120</v>
      </c>
      <c r="C154" s="44">
        <v>2457973</v>
      </c>
      <c r="D154" s="44" t="s">
        <v>13</v>
      </c>
      <c r="E154" s="33" t="s">
        <v>121</v>
      </c>
      <c r="F154" s="31" t="s">
        <v>37</v>
      </c>
      <c r="G154" s="33" t="s">
        <v>29</v>
      </c>
      <c r="H154" s="34" t="s">
        <v>275</v>
      </c>
      <c r="I154" s="33" t="s">
        <v>409</v>
      </c>
      <c r="J154" s="80">
        <v>2366100</v>
      </c>
      <c r="K154" s="31" t="s">
        <v>537</v>
      </c>
      <c r="L154" s="47" t="s">
        <v>706</v>
      </c>
      <c r="M154" s="35">
        <v>3336</v>
      </c>
    </row>
    <row r="155" spans="1:13" ht="23.25" customHeight="1" x14ac:dyDescent="0.2">
      <c r="A155" s="52">
        <v>142</v>
      </c>
      <c r="B155" s="89" t="s">
        <v>74</v>
      </c>
      <c r="C155" s="45">
        <v>1732092</v>
      </c>
      <c r="D155" s="44" t="s">
        <v>13</v>
      </c>
      <c r="E155" s="36" t="s">
        <v>75</v>
      </c>
      <c r="F155" s="31" t="s">
        <v>37</v>
      </c>
      <c r="G155" s="33" t="s">
        <v>61</v>
      </c>
      <c r="H155" s="34" t="s">
        <v>354</v>
      </c>
      <c r="I155" s="33" t="s">
        <v>150</v>
      </c>
      <c r="J155" s="80">
        <v>1680800</v>
      </c>
      <c r="K155" s="31" t="s">
        <v>543</v>
      </c>
      <c r="L155" s="47" t="s">
        <v>706</v>
      </c>
      <c r="M155" s="35">
        <v>3336</v>
      </c>
    </row>
    <row r="156" spans="1:13" ht="23.25" customHeight="1" x14ac:dyDescent="0.2">
      <c r="A156" s="52">
        <v>143</v>
      </c>
      <c r="B156" s="89" t="s">
        <v>129</v>
      </c>
      <c r="C156" s="45">
        <v>474409</v>
      </c>
      <c r="D156" s="44" t="s">
        <v>13</v>
      </c>
      <c r="E156" s="31" t="s">
        <v>130</v>
      </c>
      <c r="F156" s="31" t="s">
        <v>37</v>
      </c>
      <c r="G156" s="33" t="s">
        <v>30</v>
      </c>
      <c r="H156" s="34" t="s">
        <v>351</v>
      </c>
      <c r="I156" s="33" t="s">
        <v>450</v>
      </c>
      <c r="J156" s="80">
        <v>1505700</v>
      </c>
      <c r="K156" s="31" t="s">
        <v>542</v>
      </c>
      <c r="L156" s="47" t="s">
        <v>706</v>
      </c>
      <c r="M156" s="35">
        <v>3336</v>
      </c>
    </row>
    <row r="157" spans="1:13" ht="24" customHeight="1" x14ac:dyDescent="0.2">
      <c r="A157" s="52">
        <v>144</v>
      </c>
      <c r="B157" s="89" t="s">
        <v>410</v>
      </c>
      <c r="C157" s="45">
        <v>1202754</v>
      </c>
      <c r="D157" s="44" t="s">
        <v>13</v>
      </c>
      <c r="E157" s="33" t="s">
        <v>62</v>
      </c>
      <c r="F157" s="31" t="s">
        <v>37</v>
      </c>
      <c r="G157" s="33" t="s">
        <v>29</v>
      </c>
      <c r="H157" s="34" t="s">
        <v>354</v>
      </c>
      <c r="I157" s="33" t="s">
        <v>150</v>
      </c>
      <c r="J157" s="80">
        <v>2103200</v>
      </c>
      <c r="K157" s="31" t="s">
        <v>545</v>
      </c>
      <c r="L157" s="47" t="s">
        <v>706</v>
      </c>
      <c r="M157" s="35">
        <v>3336</v>
      </c>
    </row>
    <row r="158" spans="1:13" ht="22.5" customHeight="1" x14ac:dyDescent="0.2">
      <c r="A158" s="52">
        <v>145</v>
      </c>
      <c r="B158" s="88" t="s">
        <v>27</v>
      </c>
      <c r="C158" s="44">
        <v>1636414</v>
      </c>
      <c r="D158" s="44" t="s">
        <v>13</v>
      </c>
      <c r="E158" s="31" t="s">
        <v>28</v>
      </c>
      <c r="F158" s="31" t="s">
        <v>37</v>
      </c>
      <c r="G158" s="33" t="s">
        <v>53</v>
      </c>
      <c r="H158" s="34" t="s">
        <v>386</v>
      </c>
      <c r="I158" s="33" t="s">
        <v>265</v>
      </c>
      <c r="J158" s="80">
        <v>381600</v>
      </c>
      <c r="K158" s="31" t="s">
        <v>544</v>
      </c>
      <c r="L158" s="47" t="s">
        <v>706</v>
      </c>
      <c r="M158" s="35">
        <v>3336</v>
      </c>
    </row>
    <row r="159" spans="1:13" ht="20.25" customHeight="1" x14ac:dyDescent="0.2">
      <c r="A159" s="52">
        <v>146</v>
      </c>
      <c r="B159" s="111" t="s">
        <v>131</v>
      </c>
      <c r="C159" s="70">
        <v>3644242</v>
      </c>
      <c r="D159" s="83" t="s">
        <v>13</v>
      </c>
      <c r="E159" s="78" t="s">
        <v>132</v>
      </c>
      <c r="F159" s="31" t="s">
        <v>37</v>
      </c>
      <c r="G159" s="33" t="s">
        <v>53</v>
      </c>
      <c r="H159" s="34" t="s">
        <v>386</v>
      </c>
      <c r="I159" s="33" t="s">
        <v>265</v>
      </c>
      <c r="J159" s="80">
        <v>381600</v>
      </c>
      <c r="K159" s="31" t="s">
        <v>544</v>
      </c>
      <c r="L159" s="47" t="s">
        <v>706</v>
      </c>
      <c r="M159" s="35">
        <v>3336</v>
      </c>
    </row>
    <row r="160" spans="1:13" ht="22.5" customHeight="1" x14ac:dyDescent="0.2">
      <c r="A160" s="52">
        <v>147</v>
      </c>
      <c r="B160" s="89" t="s">
        <v>84</v>
      </c>
      <c r="C160" s="45">
        <v>423208</v>
      </c>
      <c r="D160" s="44" t="s">
        <v>13</v>
      </c>
      <c r="E160" s="82" t="s">
        <v>189</v>
      </c>
      <c r="F160" s="31" t="s">
        <v>37</v>
      </c>
      <c r="G160" s="33" t="s">
        <v>297</v>
      </c>
      <c r="H160" s="34" t="s">
        <v>411</v>
      </c>
      <c r="I160" s="33" t="s">
        <v>412</v>
      </c>
      <c r="J160" s="80">
        <v>892000</v>
      </c>
      <c r="K160" s="47" t="s">
        <v>565</v>
      </c>
      <c r="L160" s="47" t="s">
        <v>706</v>
      </c>
      <c r="M160" s="35">
        <v>3383</v>
      </c>
    </row>
    <row r="161" spans="1:13" ht="24" customHeight="1" x14ac:dyDescent="0.2">
      <c r="A161" s="52">
        <v>148</v>
      </c>
      <c r="B161" s="88" t="s">
        <v>305</v>
      </c>
      <c r="C161" s="44">
        <v>831610</v>
      </c>
      <c r="D161" s="44" t="s">
        <v>13</v>
      </c>
      <c r="E161" s="31" t="s">
        <v>306</v>
      </c>
      <c r="F161" s="31" t="s">
        <v>37</v>
      </c>
      <c r="G161" s="33" t="s">
        <v>297</v>
      </c>
      <c r="H161" s="34" t="s">
        <v>411</v>
      </c>
      <c r="I161" s="33" t="s">
        <v>412</v>
      </c>
      <c r="J161" s="80">
        <v>892000</v>
      </c>
      <c r="K161" s="47" t="s">
        <v>565</v>
      </c>
      <c r="L161" s="47" t="s">
        <v>706</v>
      </c>
      <c r="M161" s="35">
        <v>3383</v>
      </c>
    </row>
    <row r="162" spans="1:13" ht="24" customHeight="1" x14ac:dyDescent="0.2">
      <c r="A162" s="52">
        <v>149</v>
      </c>
      <c r="B162" s="89" t="s">
        <v>112</v>
      </c>
      <c r="C162" s="38">
        <v>841936</v>
      </c>
      <c r="D162" s="83" t="s">
        <v>13</v>
      </c>
      <c r="E162" s="55" t="s">
        <v>17</v>
      </c>
      <c r="F162" s="31" t="s">
        <v>37</v>
      </c>
      <c r="G162" s="33" t="s">
        <v>29</v>
      </c>
      <c r="H162" s="34" t="s">
        <v>413</v>
      </c>
      <c r="I162" s="33" t="s">
        <v>150</v>
      </c>
      <c r="J162" s="80">
        <v>1338400</v>
      </c>
      <c r="K162" s="47" t="s">
        <v>566</v>
      </c>
      <c r="L162" s="47" t="s">
        <v>706</v>
      </c>
      <c r="M162" s="35">
        <v>3383</v>
      </c>
    </row>
    <row r="163" spans="1:13" ht="24" customHeight="1" x14ac:dyDescent="0.2">
      <c r="A163" s="52">
        <v>150</v>
      </c>
      <c r="B163" s="89" t="s">
        <v>155</v>
      </c>
      <c r="C163" s="44">
        <v>2128397</v>
      </c>
      <c r="D163" s="44" t="s">
        <v>13</v>
      </c>
      <c r="E163" s="36" t="s">
        <v>156</v>
      </c>
      <c r="F163" s="31" t="s">
        <v>37</v>
      </c>
      <c r="G163" s="33" t="s">
        <v>414</v>
      </c>
      <c r="H163" s="34" t="s">
        <v>415</v>
      </c>
      <c r="I163" s="33" t="s">
        <v>150</v>
      </c>
      <c r="J163" s="80">
        <v>1505700</v>
      </c>
      <c r="K163" s="47" t="s">
        <v>568</v>
      </c>
      <c r="L163" s="47" t="s">
        <v>706</v>
      </c>
      <c r="M163" s="35">
        <v>3383</v>
      </c>
    </row>
    <row r="164" spans="1:13" ht="24" customHeight="1" x14ac:dyDescent="0.2">
      <c r="A164" s="52">
        <v>151</v>
      </c>
      <c r="B164" s="89" t="s">
        <v>115</v>
      </c>
      <c r="C164" s="45">
        <v>3682555</v>
      </c>
      <c r="D164" s="44" t="s">
        <v>13</v>
      </c>
      <c r="E164" s="32" t="s">
        <v>116</v>
      </c>
      <c r="F164" s="31" t="s">
        <v>37</v>
      </c>
      <c r="G164" s="33" t="s">
        <v>414</v>
      </c>
      <c r="H164" s="34" t="s">
        <v>415</v>
      </c>
      <c r="I164" s="33" t="s">
        <v>150</v>
      </c>
      <c r="J164" s="80">
        <v>1338400</v>
      </c>
      <c r="K164" s="47" t="s">
        <v>568</v>
      </c>
      <c r="L164" s="47" t="s">
        <v>706</v>
      </c>
      <c r="M164" s="35">
        <v>3383</v>
      </c>
    </row>
    <row r="165" spans="1:13" ht="33.75" customHeight="1" x14ac:dyDescent="0.2">
      <c r="A165" s="52">
        <v>152</v>
      </c>
      <c r="B165" s="89" t="s">
        <v>117</v>
      </c>
      <c r="C165" s="38">
        <v>831661</v>
      </c>
      <c r="D165" s="44" t="s">
        <v>13</v>
      </c>
      <c r="E165" s="55" t="s">
        <v>118</v>
      </c>
      <c r="F165" s="31" t="s">
        <v>37</v>
      </c>
      <c r="G165" s="33" t="s">
        <v>61</v>
      </c>
      <c r="H165" s="34" t="s">
        <v>413</v>
      </c>
      <c r="I165" s="33" t="s">
        <v>150</v>
      </c>
      <c r="J165" s="80">
        <v>1069600</v>
      </c>
      <c r="K165" s="31" t="s">
        <v>569</v>
      </c>
      <c r="L165" s="47" t="s">
        <v>706</v>
      </c>
      <c r="M165" s="35">
        <v>3383</v>
      </c>
    </row>
    <row r="166" spans="1:13" ht="42" customHeight="1" x14ac:dyDescent="0.2">
      <c r="A166" s="91" t="s">
        <v>119</v>
      </c>
      <c r="B166" s="92"/>
      <c r="C166" s="92"/>
      <c r="D166" s="92"/>
      <c r="E166" s="92"/>
      <c r="F166" s="92"/>
      <c r="G166" s="92"/>
      <c r="H166" s="92"/>
      <c r="I166" s="93"/>
      <c r="J166" s="40">
        <f>SUM(J134:J165)</f>
        <v>187155700</v>
      </c>
      <c r="K166" s="41"/>
      <c r="L166" s="41"/>
      <c r="M166" s="14"/>
    </row>
    <row r="167" spans="1:13" ht="34.5" customHeight="1" x14ac:dyDescent="0.2">
      <c r="A167" s="91" t="s">
        <v>119</v>
      </c>
      <c r="B167" s="92"/>
      <c r="C167" s="92"/>
      <c r="D167" s="92"/>
      <c r="E167" s="92"/>
      <c r="F167" s="92"/>
      <c r="G167" s="92"/>
      <c r="H167" s="92"/>
      <c r="I167" s="93"/>
      <c r="J167" s="40">
        <f>+J166</f>
        <v>187155700</v>
      </c>
      <c r="K167" s="41"/>
      <c r="L167" s="41"/>
      <c r="M167" s="14"/>
    </row>
    <row r="168" spans="1:13" ht="22.5" customHeight="1" x14ac:dyDescent="0.2">
      <c r="A168" s="52">
        <v>153</v>
      </c>
      <c r="B168" s="89" t="s">
        <v>280</v>
      </c>
      <c r="C168" s="45">
        <v>649276</v>
      </c>
      <c r="D168" s="44" t="s">
        <v>13</v>
      </c>
      <c r="E168" s="86" t="s">
        <v>281</v>
      </c>
      <c r="F168" s="31" t="s">
        <v>37</v>
      </c>
      <c r="G168" s="33" t="s">
        <v>61</v>
      </c>
      <c r="H168" s="34" t="s">
        <v>413</v>
      </c>
      <c r="I168" s="33" t="s">
        <v>150</v>
      </c>
      <c r="J168" s="80">
        <v>1069600</v>
      </c>
      <c r="K168" s="31" t="s">
        <v>570</v>
      </c>
      <c r="L168" s="47" t="s">
        <v>706</v>
      </c>
      <c r="M168" s="35">
        <v>3383</v>
      </c>
    </row>
    <row r="169" spans="1:13" ht="21.75" customHeight="1" x14ac:dyDescent="0.2">
      <c r="A169" s="52">
        <v>154</v>
      </c>
      <c r="B169" s="89" t="s">
        <v>140</v>
      </c>
      <c r="C169" s="45">
        <v>1861509</v>
      </c>
      <c r="D169" s="44" t="s">
        <v>13</v>
      </c>
      <c r="E169" s="31" t="s">
        <v>36</v>
      </c>
      <c r="F169" s="31" t="s">
        <v>37</v>
      </c>
      <c r="G169" s="33" t="s">
        <v>30</v>
      </c>
      <c r="H169" s="34" t="s">
        <v>354</v>
      </c>
      <c r="I169" s="33" t="s">
        <v>58</v>
      </c>
      <c r="J169" s="50">
        <v>2103200</v>
      </c>
      <c r="K169" s="31" t="s">
        <v>552</v>
      </c>
      <c r="L169" s="47" t="s">
        <v>706</v>
      </c>
      <c r="M169" s="35">
        <v>3383</v>
      </c>
    </row>
    <row r="170" spans="1:13" ht="24.75" customHeight="1" x14ac:dyDescent="0.2">
      <c r="A170" s="52">
        <v>155</v>
      </c>
      <c r="B170" s="89" t="s">
        <v>65</v>
      </c>
      <c r="C170" s="45">
        <v>3397321</v>
      </c>
      <c r="D170" s="44" t="s">
        <v>13</v>
      </c>
      <c r="E170" s="31" t="s">
        <v>36</v>
      </c>
      <c r="F170" s="31" t="s">
        <v>37</v>
      </c>
      <c r="G170" s="33" t="s">
        <v>30</v>
      </c>
      <c r="H170" s="34" t="s">
        <v>354</v>
      </c>
      <c r="I170" s="33" t="s">
        <v>58</v>
      </c>
      <c r="J170" s="50">
        <v>2103200</v>
      </c>
      <c r="K170" s="31" t="s">
        <v>552</v>
      </c>
      <c r="L170" s="47" t="s">
        <v>706</v>
      </c>
      <c r="M170" s="35">
        <v>3383</v>
      </c>
    </row>
    <row r="171" spans="1:13" ht="25.5" customHeight="1" x14ac:dyDescent="0.2">
      <c r="A171" s="52">
        <v>156</v>
      </c>
      <c r="B171" s="89" t="s">
        <v>128</v>
      </c>
      <c r="C171" s="45">
        <v>3910192</v>
      </c>
      <c r="D171" s="44" t="s">
        <v>22</v>
      </c>
      <c r="E171" s="31" t="s">
        <v>39</v>
      </c>
      <c r="F171" s="31" t="s">
        <v>37</v>
      </c>
      <c r="G171" s="33" t="s">
        <v>297</v>
      </c>
      <c r="H171" s="34" t="s">
        <v>354</v>
      </c>
      <c r="I171" s="33" t="s">
        <v>58</v>
      </c>
      <c r="J171" s="50">
        <v>1962400</v>
      </c>
      <c r="K171" s="31" t="s">
        <v>551</v>
      </c>
      <c r="L171" s="47" t="s">
        <v>706</v>
      </c>
      <c r="M171" s="35">
        <v>3383</v>
      </c>
    </row>
    <row r="172" spans="1:13" ht="24.75" customHeight="1" x14ac:dyDescent="0.2">
      <c r="A172" s="52">
        <v>157</v>
      </c>
      <c r="B172" s="89" t="s">
        <v>139</v>
      </c>
      <c r="C172" s="45">
        <v>3738155</v>
      </c>
      <c r="D172" s="44" t="s">
        <v>13</v>
      </c>
      <c r="E172" s="31" t="s">
        <v>39</v>
      </c>
      <c r="F172" s="31" t="s">
        <v>37</v>
      </c>
      <c r="G172" s="33" t="s">
        <v>297</v>
      </c>
      <c r="H172" s="34" t="s">
        <v>354</v>
      </c>
      <c r="I172" s="33" t="s">
        <v>58</v>
      </c>
      <c r="J172" s="50">
        <v>1962400</v>
      </c>
      <c r="K172" s="31" t="s">
        <v>551</v>
      </c>
      <c r="L172" s="47" t="s">
        <v>706</v>
      </c>
      <c r="M172" s="35">
        <v>3383</v>
      </c>
    </row>
    <row r="173" spans="1:13" ht="24" customHeight="1" x14ac:dyDescent="0.2">
      <c r="A173" s="52">
        <v>158</v>
      </c>
      <c r="B173" s="90" t="s">
        <v>38</v>
      </c>
      <c r="C173" s="44">
        <v>1919956</v>
      </c>
      <c r="D173" s="44" t="s">
        <v>13</v>
      </c>
      <c r="E173" s="31" t="s">
        <v>39</v>
      </c>
      <c r="F173" s="31" t="s">
        <v>37</v>
      </c>
      <c r="G173" s="33" t="s">
        <v>416</v>
      </c>
      <c r="H173" s="34" t="s">
        <v>417</v>
      </c>
      <c r="I173" s="33" t="s">
        <v>54</v>
      </c>
      <c r="J173" s="50">
        <v>1911200</v>
      </c>
      <c r="K173" s="31" t="s">
        <v>556</v>
      </c>
      <c r="L173" s="47" t="s">
        <v>706</v>
      </c>
      <c r="M173" s="35">
        <v>3383</v>
      </c>
    </row>
    <row r="174" spans="1:13" ht="26.25" customHeight="1" x14ac:dyDescent="0.2">
      <c r="A174" s="52">
        <v>159</v>
      </c>
      <c r="B174" s="89" t="s">
        <v>85</v>
      </c>
      <c r="C174" s="45">
        <v>660887</v>
      </c>
      <c r="D174" s="44" t="s">
        <v>13</v>
      </c>
      <c r="E174" s="31" t="s">
        <v>17</v>
      </c>
      <c r="F174" s="31" t="s">
        <v>37</v>
      </c>
      <c r="G174" s="33" t="s">
        <v>416</v>
      </c>
      <c r="H174" s="34" t="s">
        <v>417</v>
      </c>
      <c r="I174" s="33" t="s">
        <v>54</v>
      </c>
      <c r="J174" s="50">
        <v>1911200</v>
      </c>
      <c r="K174" s="31" t="s">
        <v>556</v>
      </c>
      <c r="L174" s="47" t="s">
        <v>706</v>
      </c>
      <c r="M174" s="35">
        <v>3383</v>
      </c>
    </row>
    <row r="175" spans="1:13" ht="24" customHeight="1" x14ac:dyDescent="0.2">
      <c r="A175" s="52">
        <v>160</v>
      </c>
      <c r="B175" s="89" t="s">
        <v>78</v>
      </c>
      <c r="C175" s="44">
        <v>3903710</v>
      </c>
      <c r="D175" s="44" t="s">
        <v>22</v>
      </c>
      <c r="E175" s="36" t="s">
        <v>39</v>
      </c>
      <c r="F175" s="31" t="s">
        <v>37</v>
      </c>
      <c r="G175" s="33" t="s">
        <v>29</v>
      </c>
      <c r="H175" s="34" t="s">
        <v>354</v>
      </c>
      <c r="I175" s="33" t="s">
        <v>58</v>
      </c>
      <c r="J175" s="50">
        <v>2103200</v>
      </c>
      <c r="K175" s="31" t="s">
        <v>555</v>
      </c>
      <c r="L175" s="47" t="s">
        <v>706</v>
      </c>
      <c r="M175" s="35">
        <v>3383</v>
      </c>
    </row>
    <row r="176" spans="1:13" ht="23.25" customHeight="1" x14ac:dyDescent="0.2">
      <c r="A176" s="52">
        <v>161</v>
      </c>
      <c r="B176" s="89" t="s">
        <v>79</v>
      </c>
      <c r="C176" s="44">
        <v>3849579</v>
      </c>
      <c r="D176" s="44" t="s">
        <v>13</v>
      </c>
      <c r="E176" s="36" t="s">
        <v>39</v>
      </c>
      <c r="F176" s="31" t="s">
        <v>37</v>
      </c>
      <c r="G176" s="33" t="s">
        <v>29</v>
      </c>
      <c r="H176" s="34" t="s">
        <v>354</v>
      </c>
      <c r="I176" s="33" t="s">
        <v>58</v>
      </c>
      <c r="J176" s="50">
        <v>2103200</v>
      </c>
      <c r="K176" s="31" t="s">
        <v>555</v>
      </c>
      <c r="L176" s="47" t="s">
        <v>706</v>
      </c>
      <c r="M176" s="35">
        <v>3383</v>
      </c>
    </row>
    <row r="177" spans="1:13" ht="24" customHeight="1" x14ac:dyDescent="0.2">
      <c r="A177" s="52">
        <v>162</v>
      </c>
      <c r="B177" s="89" t="s">
        <v>63</v>
      </c>
      <c r="C177" s="38">
        <v>2218648</v>
      </c>
      <c r="D177" s="44" t="s">
        <v>13</v>
      </c>
      <c r="E177" s="31" t="s">
        <v>64</v>
      </c>
      <c r="F177" s="31" t="s">
        <v>37</v>
      </c>
      <c r="G177" s="33" t="s">
        <v>30</v>
      </c>
      <c r="H177" s="34" t="s">
        <v>418</v>
      </c>
      <c r="I177" s="33" t="s">
        <v>419</v>
      </c>
      <c r="J177" s="50">
        <v>1720800</v>
      </c>
      <c r="K177" s="31" t="s">
        <v>554</v>
      </c>
      <c r="L177" s="47" t="s">
        <v>706</v>
      </c>
      <c r="M177" s="35">
        <v>3383</v>
      </c>
    </row>
    <row r="178" spans="1:13" ht="25.5" customHeight="1" x14ac:dyDescent="0.2">
      <c r="A178" s="52">
        <v>163</v>
      </c>
      <c r="B178" s="89" t="s">
        <v>55</v>
      </c>
      <c r="C178" s="45">
        <v>5609080</v>
      </c>
      <c r="D178" s="44" t="s">
        <v>13</v>
      </c>
      <c r="E178" s="36" t="s">
        <v>56</v>
      </c>
      <c r="F178" s="31" t="s">
        <v>37</v>
      </c>
      <c r="G178" s="33" t="s">
        <v>30</v>
      </c>
      <c r="H178" s="34" t="s">
        <v>418</v>
      </c>
      <c r="I178" s="33" t="s">
        <v>419</v>
      </c>
      <c r="J178" s="50">
        <v>1720800</v>
      </c>
      <c r="K178" s="31" t="s">
        <v>554</v>
      </c>
      <c r="L178" s="47" t="s">
        <v>706</v>
      </c>
      <c r="M178" s="35">
        <v>3383</v>
      </c>
    </row>
    <row r="179" spans="1:13" ht="24.75" customHeight="1" x14ac:dyDescent="0.2">
      <c r="A179" s="52">
        <v>164</v>
      </c>
      <c r="B179" s="89" t="s">
        <v>55</v>
      </c>
      <c r="C179" s="45">
        <v>5609080</v>
      </c>
      <c r="D179" s="44" t="s">
        <v>13</v>
      </c>
      <c r="E179" s="36" t="s">
        <v>56</v>
      </c>
      <c r="F179" s="31" t="s">
        <v>37</v>
      </c>
      <c r="G179" s="33" t="s">
        <v>297</v>
      </c>
      <c r="H179" s="34" t="s">
        <v>411</v>
      </c>
      <c r="I179" s="33" t="s">
        <v>412</v>
      </c>
      <c r="J179" s="50">
        <v>892000</v>
      </c>
      <c r="K179" s="31" t="s">
        <v>553</v>
      </c>
      <c r="L179" s="47" t="s">
        <v>706</v>
      </c>
      <c r="M179" s="35">
        <v>3383</v>
      </c>
    </row>
    <row r="180" spans="1:13" ht="21.75" customHeight="1" x14ac:dyDescent="0.2">
      <c r="A180" s="52">
        <v>165</v>
      </c>
      <c r="B180" s="90" t="s">
        <v>38</v>
      </c>
      <c r="C180" s="44">
        <v>1919956</v>
      </c>
      <c r="D180" s="44" t="s">
        <v>13</v>
      </c>
      <c r="E180" s="36" t="s">
        <v>39</v>
      </c>
      <c r="F180" s="31" t="s">
        <v>37</v>
      </c>
      <c r="G180" s="33" t="s">
        <v>297</v>
      </c>
      <c r="H180" s="34" t="s">
        <v>411</v>
      </c>
      <c r="I180" s="33" t="s">
        <v>412</v>
      </c>
      <c r="J180" s="50">
        <v>892000</v>
      </c>
      <c r="K180" s="31" t="s">
        <v>553</v>
      </c>
      <c r="L180" s="47" t="s">
        <v>706</v>
      </c>
      <c r="M180" s="35">
        <v>3383</v>
      </c>
    </row>
    <row r="181" spans="1:13" ht="18.75" customHeight="1" x14ac:dyDescent="0.2">
      <c r="A181" s="52">
        <v>166</v>
      </c>
      <c r="B181" s="88" t="s">
        <v>43</v>
      </c>
      <c r="C181" s="44">
        <v>1218197</v>
      </c>
      <c r="D181" s="44" t="s">
        <v>13</v>
      </c>
      <c r="E181" s="55" t="s">
        <v>36</v>
      </c>
      <c r="F181" s="31" t="s">
        <v>37</v>
      </c>
      <c r="G181" s="33" t="s">
        <v>266</v>
      </c>
      <c r="H181" s="34" t="s">
        <v>420</v>
      </c>
      <c r="I181" s="33" t="s">
        <v>54</v>
      </c>
      <c r="J181" s="50">
        <v>140000</v>
      </c>
      <c r="K181" s="31" t="s">
        <v>560</v>
      </c>
      <c r="L181" s="47" t="s">
        <v>706</v>
      </c>
      <c r="M181" s="35">
        <v>3383</v>
      </c>
    </row>
    <row r="182" spans="1:13" ht="21" customHeight="1" x14ac:dyDescent="0.2">
      <c r="A182" s="52">
        <v>167</v>
      </c>
      <c r="B182" s="113" t="s">
        <v>44</v>
      </c>
      <c r="C182" s="45">
        <v>648955</v>
      </c>
      <c r="D182" s="44" t="s">
        <v>13</v>
      </c>
      <c r="E182" s="36" t="s">
        <v>39</v>
      </c>
      <c r="F182" s="31" t="s">
        <v>37</v>
      </c>
      <c r="G182" s="33" t="s">
        <v>266</v>
      </c>
      <c r="H182" s="34" t="s">
        <v>420</v>
      </c>
      <c r="I182" s="33" t="s">
        <v>54</v>
      </c>
      <c r="J182" s="50">
        <v>140000</v>
      </c>
      <c r="K182" s="31" t="s">
        <v>560</v>
      </c>
      <c r="L182" s="47" t="s">
        <v>706</v>
      </c>
      <c r="M182" s="35">
        <v>3383</v>
      </c>
    </row>
    <row r="183" spans="1:13" ht="23.25" customHeight="1" x14ac:dyDescent="0.2">
      <c r="A183" s="52">
        <v>168</v>
      </c>
      <c r="B183" s="89" t="s">
        <v>124</v>
      </c>
      <c r="C183" s="44">
        <v>3700055</v>
      </c>
      <c r="D183" s="44" t="s">
        <v>22</v>
      </c>
      <c r="E183" s="31" t="s">
        <v>125</v>
      </c>
      <c r="F183" s="31" t="s">
        <v>37</v>
      </c>
      <c r="G183" s="33" t="s">
        <v>29</v>
      </c>
      <c r="H183" s="34" t="s">
        <v>354</v>
      </c>
      <c r="I183" s="33" t="s">
        <v>58</v>
      </c>
      <c r="J183" s="50">
        <v>2103200</v>
      </c>
      <c r="K183" s="31" t="s">
        <v>563</v>
      </c>
      <c r="L183" s="47" t="s">
        <v>706</v>
      </c>
      <c r="M183" s="35">
        <v>3383</v>
      </c>
    </row>
    <row r="184" spans="1:13" ht="18.75" customHeight="1" x14ac:dyDescent="0.2">
      <c r="A184" s="52">
        <v>169</v>
      </c>
      <c r="B184" s="89" t="s">
        <v>126</v>
      </c>
      <c r="C184" s="45">
        <v>2393086</v>
      </c>
      <c r="D184" s="44" t="s">
        <v>13</v>
      </c>
      <c r="E184" s="31" t="s">
        <v>127</v>
      </c>
      <c r="F184" s="31" t="s">
        <v>37</v>
      </c>
      <c r="G184" s="33" t="s">
        <v>29</v>
      </c>
      <c r="H184" s="34" t="s">
        <v>354</v>
      </c>
      <c r="I184" s="33" t="s">
        <v>58</v>
      </c>
      <c r="J184" s="50">
        <v>2103200</v>
      </c>
      <c r="K184" s="31" t="s">
        <v>563</v>
      </c>
      <c r="L184" s="47" t="s">
        <v>706</v>
      </c>
      <c r="M184" s="35">
        <v>3383</v>
      </c>
    </row>
    <row r="185" spans="1:13" ht="24" customHeight="1" x14ac:dyDescent="0.2">
      <c r="A185" s="52">
        <v>170</v>
      </c>
      <c r="B185" s="89" t="s">
        <v>59</v>
      </c>
      <c r="C185" s="45">
        <v>1084729</v>
      </c>
      <c r="D185" s="44" t="s">
        <v>13</v>
      </c>
      <c r="E185" s="31" t="s">
        <v>60</v>
      </c>
      <c r="F185" s="31" t="s">
        <v>37</v>
      </c>
      <c r="G185" s="33" t="s">
        <v>297</v>
      </c>
      <c r="H185" s="34" t="s">
        <v>411</v>
      </c>
      <c r="I185" s="33" t="s">
        <v>412</v>
      </c>
      <c r="J185" s="50">
        <v>1003500</v>
      </c>
      <c r="K185" s="31" t="s">
        <v>564</v>
      </c>
      <c r="L185" s="47" t="s">
        <v>706</v>
      </c>
      <c r="M185" s="35">
        <v>3383</v>
      </c>
    </row>
    <row r="186" spans="1:13" ht="34.5" customHeight="1" x14ac:dyDescent="0.2">
      <c r="A186" s="52">
        <v>171</v>
      </c>
      <c r="B186" s="89" t="s">
        <v>176</v>
      </c>
      <c r="C186" s="45">
        <v>1031871</v>
      </c>
      <c r="D186" s="44" t="s">
        <v>13</v>
      </c>
      <c r="E186" s="31" t="s">
        <v>177</v>
      </c>
      <c r="F186" s="31" t="s">
        <v>178</v>
      </c>
      <c r="G186" s="33" t="s">
        <v>297</v>
      </c>
      <c r="H186" s="34" t="s">
        <v>411</v>
      </c>
      <c r="I186" s="33" t="s">
        <v>412</v>
      </c>
      <c r="J186" s="50">
        <v>892000</v>
      </c>
      <c r="K186" s="31" t="s">
        <v>564</v>
      </c>
      <c r="L186" s="47" t="s">
        <v>706</v>
      </c>
      <c r="M186" s="35">
        <v>3383</v>
      </c>
    </row>
    <row r="187" spans="1:13" ht="21" customHeight="1" x14ac:dyDescent="0.2">
      <c r="A187" s="52">
        <v>172</v>
      </c>
      <c r="B187" s="89" t="s">
        <v>103</v>
      </c>
      <c r="C187" s="45">
        <v>866541</v>
      </c>
      <c r="D187" s="44" t="s">
        <v>13</v>
      </c>
      <c r="E187" s="32" t="s">
        <v>104</v>
      </c>
      <c r="F187" s="31" t="s">
        <v>37</v>
      </c>
      <c r="G187" s="33" t="s">
        <v>29</v>
      </c>
      <c r="H187" s="34" t="s">
        <v>365</v>
      </c>
      <c r="I187" s="33" t="s">
        <v>423</v>
      </c>
      <c r="J187" s="50">
        <v>1075500</v>
      </c>
      <c r="K187" s="31" t="s">
        <v>557</v>
      </c>
      <c r="L187" s="47" t="s">
        <v>706</v>
      </c>
      <c r="M187" s="35">
        <v>3384</v>
      </c>
    </row>
    <row r="188" spans="1:13" ht="24" customHeight="1" x14ac:dyDescent="0.2">
      <c r="A188" s="52">
        <v>173</v>
      </c>
      <c r="B188" s="89" t="s">
        <v>421</v>
      </c>
      <c r="C188" s="45">
        <v>535364</v>
      </c>
      <c r="D188" s="44" t="s">
        <v>13</v>
      </c>
      <c r="E188" s="31" t="s">
        <v>422</v>
      </c>
      <c r="F188" s="31" t="s">
        <v>37</v>
      </c>
      <c r="G188" s="33" t="s">
        <v>29</v>
      </c>
      <c r="H188" s="34" t="s">
        <v>365</v>
      </c>
      <c r="I188" s="33" t="s">
        <v>423</v>
      </c>
      <c r="J188" s="50">
        <v>1075500</v>
      </c>
      <c r="K188" s="31" t="s">
        <v>557</v>
      </c>
      <c r="L188" s="47" t="s">
        <v>706</v>
      </c>
      <c r="M188" s="35">
        <v>3384</v>
      </c>
    </row>
    <row r="189" spans="1:13" ht="24.75" customHeight="1" x14ac:dyDescent="0.2">
      <c r="A189" s="52">
        <v>174</v>
      </c>
      <c r="B189" s="89" t="s">
        <v>59</v>
      </c>
      <c r="C189" s="45">
        <v>1084729</v>
      </c>
      <c r="D189" s="44" t="s">
        <v>13</v>
      </c>
      <c r="E189" s="31" t="s">
        <v>60</v>
      </c>
      <c r="F189" s="31" t="s">
        <v>37</v>
      </c>
      <c r="G189" s="33" t="s">
        <v>137</v>
      </c>
      <c r="H189" s="34" t="s">
        <v>365</v>
      </c>
      <c r="I189" s="33" t="s">
        <v>424</v>
      </c>
      <c r="J189" s="50">
        <v>1075500</v>
      </c>
      <c r="K189" s="31" t="s">
        <v>559</v>
      </c>
      <c r="L189" s="47" t="s">
        <v>706</v>
      </c>
      <c r="M189" s="35">
        <v>3384</v>
      </c>
    </row>
    <row r="190" spans="1:13" ht="33.75" customHeight="1" x14ac:dyDescent="0.2">
      <c r="A190" s="52">
        <v>175</v>
      </c>
      <c r="B190" s="89" t="s">
        <v>86</v>
      </c>
      <c r="C190" s="45">
        <v>691234</v>
      </c>
      <c r="D190" s="44" t="s">
        <v>13</v>
      </c>
      <c r="E190" s="33" t="s">
        <v>87</v>
      </c>
      <c r="F190" s="31" t="s">
        <v>37</v>
      </c>
      <c r="G190" s="33" t="s">
        <v>425</v>
      </c>
      <c r="H190" s="34" t="s">
        <v>350</v>
      </c>
      <c r="I190" s="33" t="s">
        <v>426</v>
      </c>
      <c r="J190" s="50">
        <v>570000</v>
      </c>
      <c r="K190" s="31" t="s">
        <v>536</v>
      </c>
      <c r="L190" s="47" t="s">
        <v>706</v>
      </c>
      <c r="M190" s="35">
        <v>3342</v>
      </c>
    </row>
    <row r="191" spans="1:13" ht="33" customHeight="1" x14ac:dyDescent="0.2">
      <c r="A191" s="52">
        <v>176</v>
      </c>
      <c r="B191" s="89" t="s">
        <v>33</v>
      </c>
      <c r="C191" s="44">
        <v>3663795</v>
      </c>
      <c r="D191" s="44" t="s">
        <v>13</v>
      </c>
      <c r="E191" s="33" t="s">
        <v>34</v>
      </c>
      <c r="F191" s="31" t="s">
        <v>37</v>
      </c>
      <c r="G191" s="33" t="s">
        <v>425</v>
      </c>
      <c r="H191" s="34" t="s">
        <v>350</v>
      </c>
      <c r="I191" s="33" t="s">
        <v>426</v>
      </c>
      <c r="J191" s="50">
        <v>513000</v>
      </c>
      <c r="K191" s="31" t="s">
        <v>536</v>
      </c>
      <c r="L191" s="47" t="s">
        <v>706</v>
      </c>
      <c r="M191" s="35">
        <v>3342</v>
      </c>
    </row>
    <row r="192" spans="1:13" ht="22.5" customHeight="1" x14ac:dyDescent="0.2">
      <c r="A192" s="52">
        <v>177</v>
      </c>
      <c r="B192" s="88" t="s">
        <v>305</v>
      </c>
      <c r="C192" s="44">
        <v>831610</v>
      </c>
      <c r="D192" s="44" t="s">
        <v>13</v>
      </c>
      <c r="E192" s="31" t="s">
        <v>306</v>
      </c>
      <c r="F192" s="31" t="s">
        <v>37</v>
      </c>
      <c r="G192" s="33" t="s">
        <v>427</v>
      </c>
      <c r="H192" s="34" t="s">
        <v>428</v>
      </c>
      <c r="I192" s="33" t="s">
        <v>429</v>
      </c>
      <c r="J192" s="50">
        <v>381600</v>
      </c>
      <c r="K192" s="31" t="s">
        <v>580</v>
      </c>
      <c r="L192" s="47" t="s">
        <v>706</v>
      </c>
      <c r="M192" s="35">
        <v>3408</v>
      </c>
    </row>
    <row r="193" spans="1:13" ht="24.75" customHeight="1" x14ac:dyDescent="0.2">
      <c r="A193" s="52">
        <v>178</v>
      </c>
      <c r="B193" s="111" t="s">
        <v>131</v>
      </c>
      <c r="C193" s="70">
        <v>3644242</v>
      </c>
      <c r="D193" s="83" t="s">
        <v>13</v>
      </c>
      <c r="E193" s="84" t="s">
        <v>132</v>
      </c>
      <c r="F193" s="31" t="s">
        <v>37</v>
      </c>
      <c r="G193" s="33" t="s">
        <v>427</v>
      </c>
      <c r="H193" s="34" t="s">
        <v>428</v>
      </c>
      <c r="I193" s="33" t="s">
        <v>429</v>
      </c>
      <c r="J193" s="50">
        <v>381600</v>
      </c>
      <c r="K193" s="31" t="s">
        <v>580</v>
      </c>
      <c r="L193" s="47" t="s">
        <v>706</v>
      </c>
      <c r="M193" s="35">
        <v>3408</v>
      </c>
    </row>
    <row r="194" spans="1:13" ht="25.5" customHeight="1" x14ac:dyDescent="0.2">
      <c r="A194" s="52">
        <v>179</v>
      </c>
      <c r="B194" s="89" t="s">
        <v>167</v>
      </c>
      <c r="C194" s="45">
        <v>2133809</v>
      </c>
      <c r="D194" s="44" t="s">
        <v>13</v>
      </c>
      <c r="E194" s="31" t="s">
        <v>127</v>
      </c>
      <c r="F194" s="31" t="s">
        <v>37</v>
      </c>
      <c r="G194" s="33" t="s">
        <v>427</v>
      </c>
      <c r="H194" s="34" t="s">
        <v>428</v>
      </c>
      <c r="I194" s="33" t="s">
        <v>429</v>
      </c>
      <c r="J194" s="50">
        <v>381600</v>
      </c>
      <c r="K194" s="31" t="s">
        <v>580</v>
      </c>
      <c r="L194" s="47" t="s">
        <v>706</v>
      </c>
      <c r="M194" s="35">
        <v>3408</v>
      </c>
    </row>
    <row r="195" spans="1:13" ht="25.5" customHeight="1" x14ac:dyDescent="0.2">
      <c r="A195" s="52">
        <v>180</v>
      </c>
      <c r="B195" s="112" t="s">
        <v>270</v>
      </c>
      <c r="C195" s="45">
        <v>4502456</v>
      </c>
      <c r="D195" s="44" t="s">
        <v>13</v>
      </c>
      <c r="E195" s="36" t="s">
        <v>271</v>
      </c>
      <c r="F195" s="31" t="s">
        <v>37</v>
      </c>
      <c r="G195" s="33" t="s">
        <v>294</v>
      </c>
      <c r="H195" s="34" t="s">
        <v>420</v>
      </c>
      <c r="I195" s="33" t="s">
        <v>432</v>
      </c>
      <c r="J195" s="50">
        <v>127200</v>
      </c>
      <c r="K195" s="31" t="s">
        <v>571</v>
      </c>
      <c r="L195" s="47" t="s">
        <v>706</v>
      </c>
      <c r="M195" s="35">
        <v>3408</v>
      </c>
    </row>
    <row r="196" spans="1:13" ht="27" customHeight="1" x14ac:dyDescent="0.2">
      <c r="A196" s="52">
        <v>181</v>
      </c>
      <c r="B196" s="89" t="s">
        <v>72</v>
      </c>
      <c r="C196" s="45">
        <v>2016523</v>
      </c>
      <c r="D196" s="44" t="s">
        <v>13</v>
      </c>
      <c r="E196" s="82" t="s">
        <v>73</v>
      </c>
      <c r="F196" s="31" t="s">
        <v>37</v>
      </c>
      <c r="G196" s="33" t="s">
        <v>294</v>
      </c>
      <c r="H196" s="34" t="s">
        <v>420</v>
      </c>
      <c r="I196" s="33" t="s">
        <v>432</v>
      </c>
      <c r="J196" s="50">
        <v>127200</v>
      </c>
      <c r="K196" s="31" t="s">
        <v>571</v>
      </c>
      <c r="L196" s="47" t="s">
        <v>706</v>
      </c>
      <c r="M196" s="35">
        <v>3408</v>
      </c>
    </row>
    <row r="197" spans="1:13" ht="33" customHeight="1" x14ac:dyDescent="0.2">
      <c r="A197" s="52">
        <v>182</v>
      </c>
      <c r="B197" s="88" t="s">
        <v>430</v>
      </c>
      <c r="C197" s="44">
        <v>5820358</v>
      </c>
      <c r="D197" s="44" t="s">
        <v>13</v>
      </c>
      <c r="E197" s="31" t="s">
        <v>56</v>
      </c>
      <c r="F197" s="31" t="s">
        <v>431</v>
      </c>
      <c r="G197" s="33" t="s">
        <v>294</v>
      </c>
      <c r="H197" s="34" t="s">
        <v>420</v>
      </c>
      <c r="I197" s="33" t="s">
        <v>432</v>
      </c>
      <c r="J197" s="50">
        <v>127200</v>
      </c>
      <c r="K197" s="31" t="s">
        <v>571</v>
      </c>
      <c r="L197" s="47" t="s">
        <v>706</v>
      </c>
      <c r="M197" s="35">
        <v>3408</v>
      </c>
    </row>
    <row r="198" spans="1:13" ht="27" customHeight="1" x14ac:dyDescent="0.2">
      <c r="A198" s="52">
        <v>183</v>
      </c>
      <c r="B198" s="89" t="s">
        <v>179</v>
      </c>
      <c r="C198" s="45">
        <v>3951278</v>
      </c>
      <c r="D198" s="44" t="s">
        <v>13</v>
      </c>
      <c r="E198" s="31" t="s">
        <v>180</v>
      </c>
      <c r="F198" s="31" t="s">
        <v>37</v>
      </c>
      <c r="G198" s="33" t="s">
        <v>294</v>
      </c>
      <c r="H198" s="34" t="s">
        <v>420</v>
      </c>
      <c r="I198" s="33" t="s">
        <v>432</v>
      </c>
      <c r="J198" s="50">
        <v>127200</v>
      </c>
      <c r="K198" s="31" t="s">
        <v>571</v>
      </c>
      <c r="L198" s="47" t="s">
        <v>706</v>
      </c>
      <c r="M198" s="35">
        <v>3408</v>
      </c>
    </row>
    <row r="199" spans="1:13" ht="45" customHeight="1" x14ac:dyDescent="0.2">
      <c r="A199" s="91" t="s">
        <v>119</v>
      </c>
      <c r="B199" s="92"/>
      <c r="C199" s="92"/>
      <c r="D199" s="92"/>
      <c r="E199" s="92"/>
      <c r="F199" s="92"/>
      <c r="G199" s="92"/>
      <c r="H199" s="92"/>
      <c r="I199" s="93"/>
      <c r="J199" s="40">
        <f>SUM(J167:J198)</f>
        <v>221955900</v>
      </c>
      <c r="K199" s="41"/>
      <c r="L199" s="41"/>
      <c r="M199" s="14"/>
    </row>
    <row r="200" spans="1:13" ht="48.75" customHeight="1" x14ac:dyDescent="0.2">
      <c r="A200" s="91" t="s">
        <v>119</v>
      </c>
      <c r="B200" s="92"/>
      <c r="C200" s="92"/>
      <c r="D200" s="92"/>
      <c r="E200" s="92"/>
      <c r="F200" s="92"/>
      <c r="G200" s="92"/>
      <c r="H200" s="92"/>
      <c r="I200" s="93"/>
      <c r="J200" s="40">
        <f>+J199</f>
        <v>221955900</v>
      </c>
      <c r="K200" s="41"/>
      <c r="L200" s="41"/>
      <c r="M200" s="14"/>
    </row>
    <row r="201" spans="1:13" ht="26.25" customHeight="1" x14ac:dyDescent="0.2">
      <c r="A201" s="52">
        <v>184</v>
      </c>
      <c r="B201" s="89" t="s">
        <v>122</v>
      </c>
      <c r="C201" s="45">
        <v>3398171</v>
      </c>
      <c r="D201" s="44" t="s">
        <v>13</v>
      </c>
      <c r="E201" s="31" t="s">
        <v>123</v>
      </c>
      <c r="F201" s="31" t="s">
        <v>37</v>
      </c>
      <c r="G201" s="33" t="s">
        <v>30</v>
      </c>
      <c r="H201" s="34" t="s">
        <v>234</v>
      </c>
      <c r="I201" s="33" t="s">
        <v>437</v>
      </c>
      <c r="J201" s="50">
        <v>1505700</v>
      </c>
      <c r="K201" s="31" t="s">
        <v>574</v>
      </c>
      <c r="L201" s="47" t="s">
        <v>706</v>
      </c>
      <c r="M201" s="35">
        <v>3408</v>
      </c>
    </row>
    <row r="202" spans="1:13" ht="23.25" customHeight="1" x14ac:dyDescent="0.2">
      <c r="A202" s="52">
        <v>185</v>
      </c>
      <c r="B202" s="88" t="s">
        <v>181</v>
      </c>
      <c r="C202" s="44">
        <v>1489608</v>
      </c>
      <c r="D202" s="44" t="s">
        <v>13</v>
      </c>
      <c r="E202" s="31" t="s">
        <v>180</v>
      </c>
      <c r="F202" s="31" t="s">
        <v>37</v>
      </c>
      <c r="G202" s="33" t="s">
        <v>30</v>
      </c>
      <c r="H202" s="34" t="s">
        <v>234</v>
      </c>
      <c r="I202" s="33" t="s">
        <v>437</v>
      </c>
      <c r="J202" s="50">
        <v>1338400</v>
      </c>
      <c r="K202" s="31" t="s">
        <v>574</v>
      </c>
      <c r="L202" s="47" t="s">
        <v>706</v>
      </c>
      <c r="M202" s="35">
        <v>3408</v>
      </c>
    </row>
    <row r="203" spans="1:13" ht="23.25" customHeight="1" x14ac:dyDescent="0.2">
      <c r="A203" s="52">
        <v>186</v>
      </c>
      <c r="B203" s="89" t="s">
        <v>433</v>
      </c>
      <c r="C203" s="45">
        <v>4709296</v>
      </c>
      <c r="D203" s="44" t="s">
        <v>13</v>
      </c>
      <c r="E203" s="31" t="s">
        <v>434</v>
      </c>
      <c r="F203" s="31" t="s">
        <v>37</v>
      </c>
      <c r="G203" s="33" t="s">
        <v>30</v>
      </c>
      <c r="H203" s="34" t="s">
        <v>234</v>
      </c>
      <c r="I203" s="33" t="s">
        <v>437</v>
      </c>
      <c r="J203" s="50">
        <v>1505700</v>
      </c>
      <c r="K203" s="31" t="s">
        <v>574</v>
      </c>
      <c r="L203" s="47" t="s">
        <v>706</v>
      </c>
      <c r="M203" s="35">
        <v>3408</v>
      </c>
    </row>
    <row r="204" spans="1:13" ht="24.75" customHeight="1" x14ac:dyDescent="0.2">
      <c r="A204" s="52">
        <v>187</v>
      </c>
      <c r="B204" s="89" t="s">
        <v>435</v>
      </c>
      <c r="C204" s="45">
        <v>4648862</v>
      </c>
      <c r="D204" s="44" t="s">
        <v>13</v>
      </c>
      <c r="E204" s="31" t="s">
        <v>436</v>
      </c>
      <c r="F204" s="31" t="s">
        <v>37</v>
      </c>
      <c r="G204" s="33" t="s">
        <v>30</v>
      </c>
      <c r="H204" s="34" t="s">
        <v>234</v>
      </c>
      <c r="I204" s="33" t="s">
        <v>437</v>
      </c>
      <c r="J204" s="50">
        <v>1505700</v>
      </c>
      <c r="K204" s="31" t="s">
        <v>574</v>
      </c>
      <c r="L204" s="47" t="s">
        <v>706</v>
      </c>
      <c r="M204" s="35">
        <v>3408</v>
      </c>
    </row>
    <row r="205" spans="1:13" ht="24.75" customHeight="1" x14ac:dyDescent="0.2">
      <c r="A205" s="52">
        <v>188</v>
      </c>
      <c r="B205" s="89" t="s">
        <v>438</v>
      </c>
      <c r="C205" s="45">
        <v>3507810</v>
      </c>
      <c r="D205" s="44" t="s">
        <v>13</v>
      </c>
      <c r="E205" s="33" t="s">
        <v>439</v>
      </c>
      <c r="F205" s="31" t="s">
        <v>37</v>
      </c>
      <c r="G205" s="33" t="s">
        <v>440</v>
      </c>
      <c r="H205" s="34" t="s">
        <v>441</v>
      </c>
      <c r="I205" s="33" t="s">
        <v>442</v>
      </c>
      <c r="J205" s="50">
        <v>573600</v>
      </c>
      <c r="K205" s="31" t="s">
        <v>578</v>
      </c>
      <c r="L205" s="47" t="s">
        <v>706</v>
      </c>
      <c r="M205" s="35">
        <v>3408</v>
      </c>
    </row>
    <row r="206" spans="1:13" ht="24.75" customHeight="1" x14ac:dyDescent="0.2">
      <c r="A206" s="52">
        <v>189</v>
      </c>
      <c r="B206" s="89" t="s">
        <v>175</v>
      </c>
      <c r="C206" s="38">
        <v>3964785</v>
      </c>
      <c r="D206" s="44" t="s">
        <v>13</v>
      </c>
      <c r="E206" s="31" t="s">
        <v>132</v>
      </c>
      <c r="F206" s="31" t="s">
        <v>37</v>
      </c>
      <c r="G206" s="33" t="s">
        <v>440</v>
      </c>
      <c r="H206" s="34" t="s">
        <v>441</v>
      </c>
      <c r="I206" s="33" t="s">
        <v>442</v>
      </c>
      <c r="J206" s="50">
        <v>573600</v>
      </c>
      <c r="K206" s="31" t="s">
        <v>578</v>
      </c>
      <c r="L206" s="47" t="s">
        <v>706</v>
      </c>
      <c r="M206" s="35">
        <v>3408</v>
      </c>
    </row>
    <row r="207" spans="1:13" ht="24.75" customHeight="1" x14ac:dyDescent="0.2">
      <c r="A207" s="52">
        <v>190</v>
      </c>
      <c r="B207" s="89" t="s">
        <v>80</v>
      </c>
      <c r="C207" s="45">
        <v>2036816</v>
      </c>
      <c r="D207" s="44" t="s">
        <v>13</v>
      </c>
      <c r="E207" s="31" t="s">
        <v>81</v>
      </c>
      <c r="F207" s="31" t="s">
        <v>37</v>
      </c>
      <c r="G207" s="33" t="s">
        <v>30</v>
      </c>
      <c r="H207" s="34" t="s">
        <v>443</v>
      </c>
      <c r="I207" s="33" t="s">
        <v>437</v>
      </c>
      <c r="J207" s="50">
        <v>1673000</v>
      </c>
      <c r="K207" s="31" t="s">
        <v>577</v>
      </c>
      <c r="L207" s="47" t="s">
        <v>706</v>
      </c>
      <c r="M207" s="35">
        <v>3408</v>
      </c>
    </row>
    <row r="208" spans="1:13" ht="36" customHeight="1" x14ac:dyDescent="0.2">
      <c r="A208" s="52">
        <v>191</v>
      </c>
      <c r="B208" s="89" t="s">
        <v>141</v>
      </c>
      <c r="C208" s="45">
        <v>2185529</v>
      </c>
      <c r="D208" s="44" t="s">
        <v>13</v>
      </c>
      <c r="E208" s="31" t="s">
        <v>142</v>
      </c>
      <c r="F208" s="31" t="s">
        <v>143</v>
      </c>
      <c r="G208" s="33" t="s">
        <v>30</v>
      </c>
      <c r="H208" s="34" t="s">
        <v>443</v>
      </c>
      <c r="I208" s="33" t="s">
        <v>437</v>
      </c>
      <c r="J208" s="50">
        <v>1505700</v>
      </c>
      <c r="K208" s="31" t="s">
        <v>577</v>
      </c>
      <c r="L208" s="47" t="s">
        <v>706</v>
      </c>
      <c r="M208" s="35">
        <v>3408</v>
      </c>
    </row>
    <row r="209" spans="1:13" ht="24.75" customHeight="1" x14ac:dyDescent="0.2">
      <c r="A209" s="52">
        <v>192</v>
      </c>
      <c r="B209" s="89" t="s">
        <v>35</v>
      </c>
      <c r="C209" s="45">
        <v>2185529</v>
      </c>
      <c r="D209" s="44" t="s">
        <v>13</v>
      </c>
      <c r="E209" s="31" t="s">
        <v>36</v>
      </c>
      <c r="F209" s="31" t="s">
        <v>37</v>
      </c>
      <c r="G209" s="33" t="s">
        <v>30</v>
      </c>
      <c r="H209" s="34" t="s">
        <v>443</v>
      </c>
      <c r="I209" s="33" t="s">
        <v>437</v>
      </c>
      <c r="J209" s="50">
        <v>1505700</v>
      </c>
      <c r="K209" s="31" t="s">
        <v>577</v>
      </c>
      <c r="L209" s="47" t="s">
        <v>706</v>
      </c>
      <c r="M209" s="35">
        <v>3408</v>
      </c>
    </row>
    <row r="210" spans="1:13" ht="24.75" customHeight="1" x14ac:dyDescent="0.2">
      <c r="A210" s="52">
        <v>193</v>
      </c>
      <c r="B210" s="89" t="s">
        <v>133</v>
      </c>
      <c r="C210" s="45">
        <v>1320552</v>
      </c>
      <c r="D210" s="44" t="s">
        <v>13</v>
      </c>
      <c r="E210" s="36" t="s">
        <v>134</v>
      </c>
      <c r="F210" s="31" t="s">
        <v>37</v>
      </c>
      <c r="G210" s="33" t="s">
        <v>444</v>
      </c>
      <c r="H210" s="34" t="s">
        <v>428</v>
      </c>
      <c r="I210" s="33" t="s">
        <v>445</v>
      </c>
      <c r="J210" s="50">
        <v>429000</v>
      </c>
      <c r="K210" s="31" t="s">
        <v>576</v>
      </c>
      <c r="L210" s="47" t="s">
        <v>706</v>
      </c>
      <c r="M210" s="35">
        <v>3408</v>
      </c>
    </row>
    <row r="211" spans="1:13" ht="24.75" customHeight="1" x14ac:dyDescent="0.2">
      <c r="A211" s="52">
        <v>194</v>
      </c>
      <c r="B211" s="89" t="s">
        <v>82</v>
      </c>
      <c r="C211" s="45">
        <v>2570583</v>
      </c>
      <c r="D211" s="44" t="s">
        <v>13</v>
      </c>
      <c r="E211" s="36" t="s">
        <v>83</v>
      </c>
      <c r="F211" s="31" t="s">
        <v>37</v>
      </c>
      <c r="G211" s="33" t="s">
        <v>444</v>
      </c>
      <c r="H211" s="34" t="s">
        <v>428</v>
      </c>
      <c r="I211" s="33" t="s">
        <v>445</v>
      </c>
      <c r="J211" s="50">
        <v>429000</v>
      </c>
      <c r="K211" s="31" t="s">
        <v>576</v>
      </c>
      <c r="L211" s="47" t="s">
        <v>706</v>
      </c>
      <c r="M211" s="35">
        <v>3408</v>
      </c>
    </row>
    <row r="212" spans="1:13" ht="24.75" customHeight="1" x14ac:dyDescent="0.2">
      <c r="A212" s="52">
        <v>195</v>
      </c>
      <c r="B212" s="89" t="s">
        <v>113</v>
      </c>
      <c r="C212" s="45">
        <v>3220553</v>
      </c>
      <c r="D212" s="44" t="s">
        <v>13</v>
      </c>
      <c r="E212" s="31" t="s">
        <v>114</v>
      </c>
      <c r="F212" s="31" t="s">
        <v>37</v>
      </c>
      <c r="G212" s="33" t="s">
        <v>294</v>
      </c>
      <c r="H212" s="34" t="s">
        <v>420</v>
      </c>
      <c r="I212" s="33" t="s">
        <v>432</v>
      </c>
      <c r="J212" s="50">
        <v>143000</v>
      </c>
      <c r="K212" s="31" t="s">
        <v>572</v>
      </c>
      <c r="L212" s="47" t="s">
        <v>706</v>
      </c>
      <c r="M212" s="35">
        <v>3408</v>
      </c>
    </row>
    <row r="213" spans="1:13" ht="24.75" customHeight="1" x14ac:dyDescent="0.2">
      <c r="A213" s="52">
        <v>196</v>
      </c>
      <c r="B213" s="89" t="s">
        <v>707</v>
      </c>
      <c r="C213" s="45">
        <v>1047876</v>
      </c>
      <c r="D213" s="44" t="s">
        <v>13</v>
      </c>
      <c r="E213" s="36" t="s">
        <v>447</v>
      </c>
      <c r="F213" s="31" t="s">
        <v>37</v>
      </c>
      <c r="G213" s="33" t="s">
        <v>294</v>
      </c>
      <c r="H213" s="34" t="s">
        <v>420</v>
      </c>
      <c r="I213" s="33" t="s">
        <v>432</v>
      </c>
      <c r="J213" s="50">
        <v>143000</v>
      </c>
      <c r="K213" s="31" t="s">
        <v>572</v>
      </c>
      <c r="L213" s="47" t="s">
        <v>706</v>
      </c>
      <c r="M213" s="35">
        <v>3408</v>
      </c>
    </row>
    <row r="214" spans="1:13" ht="24.75" customHeight="1" x14ac:dyDescent="0.2">
      <c r="A214" s="52">
        <v>197</v>
      </c>
      <c r="B214" s="89" t="s">
        <v>448</v>
      </c>
      <c r="C214" s="45">
        <v>1477976</v>
      </c>
      <c r="D214" s="44" t="s">
        <v>13</v>
      </c>
      <c r="E214" s="36" t="s">
        <v>449</v>
      </c>
      <c r="F214" s="31" t="s">
        <v>37</v>
      </c>
      <c r="G214" s="33" t="s">
        <v>294</v>
      </c>
      <c r="H214" s="34" t="s">
        <v>420</v>
      </c>
      <c r="I214" s="33" t="s">
        <v>432</v>
      </c>
      <c r="J214" s="50">
        <v>143000</v>
      </c>
      <c r="K214" s="31" t="s">
        <v>572</v>
      </c>
      <c r="L214" s="47" t="s">
        <v>706</v>
      </c>
      <c r="M214" s="35">
        <v>3408</v>
      </c>
    </row>
    <row r="215" spans="1:13" ht="24.75" customHeight="1" x14ac:dyDescent="0.2">
      <c r="A215" s="52">
        <v>198</v>
      </c>
      <c r="B215" s="89" t="s">
        <v>77</v>
      </c>
      <c r="C215" s="45">
        <v>1799196</v>
      </c>
      <c r="D215" s="44" t="s">
        <v>13</v>
      </c>
      <c r="E215" s="55" t="s">
        <v>36</v>
      </c>
      <c r="F215" s="31" t="s">
        <v>37</v>
      </c>
      <c r="G215" s="33" t="s">
        <v>294</v>
      </c>
      <c r="H215" s="34" t="s">
        <v>420</v>
      </c>
      <c r="I215" s="33" t="s">
        <v>432</v>
      </c>
      <c r="J215" s="50">
        <v>127200</v>
      </c>
      <c r="K215" s="31" t="s">
        <v>572</v>
      </c>
      <c r="L215" s="47" t="s">
        <v>706</v>
      </c>
      <c r="M215" s="35">
        <v>3408</v>
      </c>
    </row>
    <row r="216" spans="1:13" ht="24.75" customHeight="1" x14ac:dyDescent="0.2">
      <c r="A216" s="52">
        <v>199</v>
      </c>
      <c r="B216" s="89" t="s">
        <v>251</v>
      </c>
      <c r="C216" s="44">
        <v>3185439</v>
      </c>
      <c r="D216" s="83" t="s">
        <v>13</v>
      </c>
      <c r="E216" s="33" t="s">
        <v>252</v>
      </c>
      <c r="F216" s="31" t="s">
        <v>37</v>
      </c>
      <c r="G216" s="33" t="s">
        <v>29</v>
      </c>
      <c r="H216" s="34" t="s">
        <v>413</v>
      </c>
      <c r="I216" s="33" t="s">
        <v>451</v>
      </c>
      <c r="J216" s="50">
        <v>1338400</v>
      </c>
      <c r="K216" s="31" t="s">
        <v>583</v>
      </c>
      <c r="L216" s="47" t="s">
        <v>706</v>
      </c>
      <c r="M216" s="35">
        <v>3408</v>
      </c>
    </row>
    <row r="217" spans="1:13" ht="24.75" customHeight="1" x14ac:dyDescent="0.2">
      <c r="A217" s="52">
        <v>200</v>
      </c>
      <c r="B217" s="89" t="s">
        <v>82</v>
      </c>
      <c r="C217" s="45">
        <v>2570583</v>
      </c>
      <c r="D217" s="44" t="s">
        <v>13</v>
      </c>
      <c r="E217" s="36" t="s">
        <v>83</v>
      </c>
      <c r="F217" s="31" t="s">
        <v>37</v>
      </c>
      <c r="G217" s="33" t="s">
        <v>29</v>
      </c>
      <c r="H217" s="34" t="s">
        <v>413</v>
      </c>
      <c r="I217" s="33" t="s">
        <v>451</v>
      </c>
      <c r="J217" s="50">
        <v>1505700</v>
      </c>
      <c r="K217" s="31" t="s">
        <v>583</v>
      </c>
      <c r="L217" s="47" t="s">
        <v>706</v>
      </c>
      <c r="M217" s="35">
        <v>3408</v>
      </c>
    </row>
    <row r="218" spans="1:13" ht="24.75" customHeight="1" x14ac:dyDescent="0.2">
      <c r="A218" s="52">
        <v>201</v>
      </c>
      <c r="B218" s="89" t="s">
        <v>433</v>
      </c>
      <c r="C218" s="45">
        <v>4709296</v>
      </c>
      <c r="D218" s="44" t="s">
        <v>13</v>
      </c>
      <c r="E218" s="31" t="s">
        <v>434</v>
      </c>
      <c r="F218" s="31" t="s">
        <v>37</v>
      </c>
      <c r="G218" s="33" t="s">
        <v>30</v>
      </c>
      <c r="H218" s="34" t="s">
        <v>413</v>
      </c>
      <c r="I218" s="33" t="s">
        <v>451</v>
      </c>
      <c r="J218" s="50">
        <v>1505700</v>
      </c>
      <c r="K218" s="31" t="s">
        <v>582</v>
      </c>
      <c r="L218" s="47" t="s">
        <v>706</v>
      </c>
      <c r="M218" s="35">
        <v>3408</v>
      </c>
    </row>
    <row r="219" spans="1:13" ht="24.75" customHeight="1" x14ac:dyDescent="0.2">
      <c r="A219" s="52">
        <v>202</v>
      </c>
      <c r="B219" s="89" t="s">
        <v>452</v>
      </c>
      <c r="C219" s="45">
        <v>3978661</v>
      </c>
      <c r="D219" s="44" t="s">
        <v>13</v>
      </c>
      <c r="E219" s="31" t="s">
        <v>453</v>
      </c>
      <c r="F219" s="31" t="s">
        <v>37</v>
      </c>
      <c r="G219" s="33" t="s">
        <v>30</v>
      </c>
      <c r="H219" s="34" t="s">
        <v>413</v>
      </c>
      <c r="I219" s="33" t="s">
        <v>451</v>
      </c>
      <c r="J219" s="50">
        <v>1505700</v>
      </c>
      <c r="K219" s="31" t="s">
        <v>582</v>
      </c>
      <c r="L219" s="47" t="s">
        <v>706</v>
      </c>
      <c r="M219" s="35">
        <v>3408</v>
      </c>
    </row>
    <row r="220" spans="1:13" ht="24.75" customHeight="1" x14ac:dyDescent="0.2">
      <c r="A220" s="52">
        <v>203</v>
      </c>
      <c r="B220" s="89" t="s">
        <v>140</v>
      </c>
      <c r="C220" s="45">
        <v>1861509</v>
      </c>
      <c r="D220" s="44" t="s">
        <v>13</v>
      </c>
      <c r="E220" s="31" t="s">
        <v>36</v>
      </c>
      <c r="F220" s="31" t="s">
        <v>37</v>
      </c>
      <c r="G220" s="33" t="s">
        <v>266</v>
      </c>
      <c r="H220" s="34" t="s">
        <v>454</v>
      </c>
      <c r="I220" s="33" t="s">
        <v>58</v>
      </c>
      <c r="J220" s="50">
        <v>1540000</v>
      </c>
      <c r="K220" s="31" t="s">
        <v>575</v>
      </c>
      <c r="L220" s="47" t="s">
        <v>706</v>
      </c>
      <c r="M220" s="35">
        <v>3408</v>
      </c>
    </row>
    <row r="221" spans="1:13" ht="24.75" customHeight="1" x14ac:dyDescent="0.2">
      <c r="A221" s="52">
        <v>204</v>
      </c>
      <c r="B221" s="89" t="s">
        <v>65</v>
      </c>
      <c r="C221" s="45">
        <v>3397321</v>
      </c>
      <c r="D221" s="44" t="s">
        <v>13</v>
      </c>
      <c r="E221" s="31" t="s">
        <v>36</v>
      </c>
      <c r="F221" s="31" t="s">
        <v>37</v>
      </c>
      <c r="G221" s="33" t="s">
        <v>266</v>
      </c>
      <c r="H221" s="34" t="s">
        <v>454</v>
      </c>
      <c r="I221" s="33" t="s">
        <v>58</v>
      </c>
      <c r="J221" s="50">
        <v>1540000</v>
      </c>
      <c r="K221" s="31" t="s">
        <v>575</v>
      </c>
      <c r="L221" s="47" t="s">
        <v>706</v>
      </c>
      <c r="M221" s="35">
        <v>3408</v>
      </c>
    </row>
    <row r="222" spans="1:13" ht="24.75" customHeight="1" x14ac:dyDescent="0.2">
      <c r="A222" s="52">
        <v>205</v>
      </c>
      <c r="B222" s="89" t="s">
        <v>122</v>
      </c>
      <c r="C222" s="45">
        <v>3398171</v>
      </c>
      <c r="D222" s="44" t="s">
        <v>13</v>
      </c>
      <c r="E222" s="31" t="s">
        <v>123</v>
      </c>
      <c r="F222" s="31" t="s">
        <v>37</v>
      </c>
      <c r="G222" s="33" t="s">
        <v>30</v>
      </c>
      <c r="H222" s="34" t="s">
        <v>454</v>
      </c>
      <c r="I222" s="33" t="s">
        <v>455</v>
      </c>
      <c r="J222" s="50">
        <v>2366100</v>
      </c>
      <c r="K222" s="31" t="s">
        <v>584</v>
      </c>
      <c r="L222" s="47" t="s">
        <v>706</v>
      </c>
      <c r="M222" s="35">
        <v>3423</v>
      </c>
    </row>
    <row r="223" spans="1:13" ht="35.25" customHeight="1" x14ac:dyDescent="0.2">
      <c r="A223" s="52">
        <v>206</v>
      </c>
      <c r="B223" s="89" t="s">
        <v>456</v>
      </c>
      <c r="C223" s="45">
        <v>4165103</v>
      </c>
      <c r="D223" s="44" t="s">
        <v>13</v>
      </c>
      <c r="E223" s="31" t="s">
        <v>260</v>
      </c>
      <c r="F223" s="31" t="s">
        <v>261</v>
      </c>
      <c r="G223" s="33" t="s">
        <v>457</v>
      </c>
      <c r="H223" s="34" t="s">
        <v>458</v>
      </c>
      <c r="I223" s="33" t="s">
        <v>150</v>
      </c>
      <c r="J223" s="50">
        <v>1338400</v>
      </c>
      <c r="K223" s="31" t="s">
        <v>585</v>
      </c>
      <c r="L223" s="47" t="s">
        <v>706</v>
      </c>
      <c r="M223" s="35">
        <v>3423</v>
      </c>
    </row>
    <row r="224" spans="1:13" ht="24.75" customHeight="1" x14ac:dyDescent="0.2">
      <c r="A224" s="52">
        <v>207</v>
      </c>
      <c r="B224" s="89" t="s">
        <v>179</v>
      </c>
      <c r="C224" s="45">
        <v>3951278</v>
      </c>
      <c r="D224" s="44" t="s">
        <v>13</v>
      </c>
      <c r="E224" s="31" t="s">
        <v>180</v>
      </c>
      <c r="F224" s="31" t="s">
        <v>37</v>
      </c>
      <c r="G224" s="33" t="s">
        <v>61</v>
      </c>
      <c r="H224" s="34" t="s">
        <v>413</v>
      </c>
      <c r="I224" s="33" t="s">
        <v>284</v>
      </c>
      <c r="J224" s="50">
        <v>1203300</v>
      </c>
      <c r="K224" s="31" t="s">
        <v>586</v>
      </c>
      <c r="L224" s="47" t="s">
        <v>706</v>
      </c>
      <c r="M224" s="35">
        <v>3423</v>
      </c>
    </row>
    <row r="225" spans="1:13" ht="24.75" customHeight="1" x14ac:dyDescent="0.2">
      <c r="A225" s="52">
        <v>208</v>
      </c>
      <c r="B225" s="89" t="s">
        <v>126</v>
      </c>
      <c r="C225" s="45">
        <v>2393086</v>
      </c>
      <c r="D225" s="44" t="s">
        <v>13</v>
      </c>
      <c r="E225" s="31" t="s">
        <v>127</v>
      </c>
      <c r="F225" s="31" t="s">
        <v>37</v>
      </c>
      <c r="G225" s="33" t="s">
        <v>459</v>
      </c>
      <c r="H225" s="34" t="s">
        <v>454</v>
      </c>
      <c r="I225" s="33" t="s">
        <v>58</v>
      </c>
      <c r="J225" s="50">
        <v>1680800</v>
      </c>
      <c r="K225" s="31" t="s">
        <v>587</v>
      </c>
      <c r="L225" s="47" t="s">
        <v>706</v>
      </c>
      <c r="M225" s="35">
        <v>3423</v>
      </c>
    </row>
    <row r="226" spans="1:13" ht="24.75" customHeight="1" x14ac:dyDescent="0.2">
      <c r="A226" s="52">
        <v>209</v>
      </c>
      <c r="B226" s="89" t="s">
        <v>124</v>
      </c>
      <c r="C226" s="44">
        <v>3700055</v>
      </c>
      <c r="D226" s="44" t="s">
        <v>22</v>
      </c>
      <c r="E226" s="31" t="s">
        <v>125</v>
      </c>
      <c r="F226" s="31" t="s">
        <v>37</v>
      </c>
      <c r="G226" s="33" t="s">
        <v>459</v>
      </c>
      <c r="H226" s="34" t="s">
        <v>454</v>
      </c>
      <c r="I226" s="33" t="s">
        <v>58</v>
      </c>
      <c r="J226" s="50">
        <v>1680800</v>
      </c>
      <c r="K226" s="31" t="s">
        <v>587</v>
      </c>
      <c r="L226" s="47" t="s">
        <v>706</v>
      </c>
      <c r="M226" s="35">
        <v>3423</v>
      </c>
    </row>
    <row r="227" spans="1:13" ht="24.75" customHeight="1" x14ac:dyDescent="0.2">
      <c r="A227" s="52">
        <v>210</v>
      </c>
      <c r="B227" s="90" t="s">
        <v>52</v>
      </c>
      <c r="C227" s="44">
        <v>3795736</v>
      </c>
      <c r="D227" s="44" t="s">
        <v>13</v>
      </c>
      <c r="E227" s="32" t="s">
        <v>24</v>
      </c>
      <c r="F227" s="31" t="s">
        <v>37</v>
      </c>
      <c r="G227" s="33" t="s">
        <v>30</v>
      </c>
      <c r="H227" s="34" t="s">
        <v>460</v>
      </c>
      <c r="I227" s="33" t="s">
        <v>309</v>
      </c>
      <c r="J227" s="50">
        <v>573600</v>
      </c>
      <c r="K227" s="31" t="s">
        <v>581</v>
      </c>
      <c r="L227" s="47" t="s">
        <v>706</v>
      </c>
      <c r="M227" s="35">
        <v>3419</v>
      </c>
    </row>
    <row r="228" spans="1:13" ht="24.75" customHeight="1" x14ac:dyDescent="0.2">
      <c r="A228" s="52">
        <v>211</v>
      </c>
      <c r="B228" s="89" t="s">
        <v>111</v>
      </c>
      <c r="C228" s="44">
        <v>988300</v>
      </c>
      <c r="D228" s="44" t="s">
        <v>13</v>
      </c>
      <c r="E228" s="32" t="s">
        <v>24</v>
      </c>
      <c r="F228" s="31" t="s">
        <v>37</v>
      </c>
      <c r="G228" s="33" t="s">
        <v>30</v>
      </c>
      <c r="H228" s="34" t="s">
        <v>460</v>
      </c>
      <c r="I228" s="33" t="s">
        <v>309</v>
      </c>
      <c r="J228" s="50">
        <v>573600</v>
      </c>
      <c r="K228" s="31" t="s">
        <v>581</v>
      </c>
      <c r="L228" s="47" t="s">
        <v>706</v>
      </c>
      <c r="M228" s="35">
        <v>3419</v>
      </c>
    </row>
    <row r="229" spans="1:13" ht="24.75" customHeight="1" x14ac:dyDescent="0.2">
      <c r="A229" s="52">
        <v>212</v>
      </c>
      <c r="B229" s="90" t="s">
        <v>52</v>
      </c>
      <c r="C229" s="44">
        <v>3795736</v>
      </c>
      <c r="D229" s="44" t="s">
        <v>13</v>
      </c>
      <c r="E229" s="32" t="s">
        <v>24</v>
      </c>
      <c r="F229" s="31" t="s">
        <v>37</v>
      </c>
      <c r="G229" s="33" t="s">
        <v>29</v>
      </c>
      <c r="H229" s="34" t="s">
        <v>461</v>
      </c>
      <c r="I229" s="33" t="s">
        <v>309</v>
      </c>
      <c r="J229" s="50">
        <v>573600</v>
      </c>
      <c r="K229" s="31" t="s">
        <v>579</v>
      </c>
      <c r="L229" s="47" t="s">
        <v>706</v>
      </c>
      <c r="M229" s="35">
        <v>3419</v>
      </c>
    </row>
    <row r="230" spans="1:13" ht="24.75" customHeight="1" x14ac:dyDescent="0.2">
      <c r="A230" s="52">
        <v>213</v>
      </c>
      <c r="B230" s="89" t="s">
        <v>47</v>
      </c>
      <c r="C230" s="45">
        <v>657643</v>
      </c>
      <c r="D230" s="44" t="s">
        <v>13</v>
      </c>
      <c r="E230" s="55" t="s">
        <v>48</v>
      </c>
      <c r="F230" s="31" t="s">
        <v>37</v>
      </c>
      <c r="G230" s="33" t="s">
        <v>29</v>
      </c>
      <c r="H230" s="34" t="s">
        <v>461</v>
      </c>
      <c r="I230" s="33" t="s">
        <v>309</v>
      </c>
      <c r="J230" s="50">
        <v>573600</v>
      </c>
      <c r="K230" s="31" t="s">
        <v>579</v>
      </c>
      <c r="L230" s="47" t="s">
        <v>706</v>
      </c>
      <c r="M230" s="35">
        <v>3419</v>
      </c>
    </row>
    <row r="231" spans="1:13" ht="36" customHeight="1" x14ac:dyDescent="0.2">
      <c r="A231" s="91" t="s">
        <v>119</v>
      </c>
      <c r="B231" s="92"/>
      <c r="C231" s="92"/>
      <c r="D231" s="92"/>
      <c r="E231" s="92"/>
      <c r="F231" s="92"/>
      <c r="G231" s="92"/>
      <c r="H231" s="92"/>
      <c r="I231" s="93"/>
      <c r="J231" s="40">
        <f>SUM(J200:J230)</f>
        <v>254556500</v>
      </c>
      <c r="K231" s="41"/>
      <c r="L231" s="41"/>
      <c r="M231" s="14"/>
    </row>
    <row r="232" spans="1:13" ht="36" customHeight="1" x14ac:dyDescent="0.2">
      <c r="A232" s="91" t="s">
        <v>119</v>
      </c>
      <c r="B232" s="92"/>
      <c r="C232" s="92"/>
      <c r="D232" s="92"/>
      <c r="E232" s="92"/>
      <c r="F232" s="92"/>
      <c r="G232" s="92"/>
      <c r="H232" s="92"/>
      <c r="I232" s="93"/>
      <c r="J232" s="40">
        <f>+J231</f>
        <v>254556500</v>
      </c>
      <c r="K232" s="41"/>
      <c r="L232" s="41"/>
      <c r="M232" s="14"/>
    </row>
    <row r="233" spans="1:13" ht="33" customHeight="1" x14ac:dyDescent="0.2">
      <c r="A233" s="52">
        <v>214</v>
      </c>
      <c r="B233" s="89" t="s">
        <v>462</v>
      </c>
      <c r="C233" s="45">
        <v>669175</v>
      </c>
      <c r="D233" s="44" t="s">
        <v>13</v>
      </c>
      <c r="E233" s="31" t="s">
        <v>463</v>
      </c>
      <c r="F233" s="31" t="s">
        <v>37</v>
      </c>
      <c r="G233" s="33" t="s">
        <v>88</v>
      </c>
      <c r="H233" s="34" t="s">
        <v>365</v>
      </c>
      <c r="I233" s="33" t="s">
        <v>464</v>
      </c>
      <c r="J233" s="50">
        <v>956000</v>
      </c>
      <c r="K233" s="31" t="s">
        <v>573</v>
      </c>
      <c r="L233" s="47" t="s">
        <v>706</v>
      </c>
      <c r="M233" s="35">
        <v>3409</v>
      </c>
    </row>
    <row r="234" spans="1:13" ht="24.75" customHeight="1" x14ac:dyDescent="0.2">
      <c r="A234" s="52">
        <v>215</v>
      </c>
      <c r="B234" s="89" t="s">
        <v>462</v>
      </c>
      <c r="C234" s="45">
        <v>669175</v>
      </c>
      <c r="D234" s="44" t="s">
        <v>13</v>
      </c>
      <c r="E234" s="31" t="s">
        <v>463</v>
      </c>
      <c r="F234" s="31" t="s">
        <v>37</v>
      </c>
      <c r="G234" s="33" t="s">
        <v>297</v>
      </c>
      <c r="H234" s="34" t="s">
        <v>289</v>
      </c>
      <c r="I234" s="33" t="s">
        <v>412</v>
      </c>
      <c r="J234" s="50">
        <v>892000</v>
      </c>
      <c r="K234" s="31" t="s">
        <v>592</v>
      </c>
      <c r="L234" s="47" t="s">
        <v>706</v>
      </c>
      <c r="M234" s="35">
        <v>3421</v>
      </c>
    </row>
    <row r="235" spans="1:13" ht="33" customHeight="1" x14ac:dyDescent="0.2">
      <c r="A235" s="52">
        <v>216</v>
      </c>
      <c r="B235" s="89" t="s">
        <v>176</v>
      </c>
      <c r="C235" s="45">
        <v>1031871</v>
      </c>
      <c r="D235" s="44" t="s">
        <v>13</v>
      </c>
      <c r="E235" s="31" t="s">
        <v>177</v>
      </c>
      <c r="F235" s="31" t="s">
        <v>178</v>
      </c>
      <c r="G235" s="33" t="s">
        <v>297</v>
      </c>
      <c r="H235" s="34" t="s">
        <v>289</v>
      </c>
      <c r="I235" s="33" t="s">
        <v>412</v>
      </c>
      <c r="J235" s="50">
        <v>892000</v>
      </c>
      <c r="K235" s="31" t="s">
        <v>592</v>
      </c>
      <c r="L235" s="47" t="s">
        <v>706</v>
      </c>
      <c r="M235" s="35">
        <v>3421</v>
      </c>
    </row>
    <row r="236" spans="1:13" ht="22.5" customHeight="1" x14ac:dyDescent="0.2">
      <c r="A236" s="52">
        <v>217</v>
      </c>
      <c r="B236" s="88" t="s">
        <v>305</v>
      </c>
      <c r="C236" s="44">
        <v>831610</v>
      </c>
      <c r="D236" s="44" t="s">
        <v>13</v>
      </c>
      <c r="E236" s="31" t="s">
        <v>306</v>
      </c>
      <c r="F236" s="31" t="s">
        <v>37</v>
      </c>
      <c r="G236" s="33" t="s">
        <v>297</v>
      </c>
      <c r="H236" s="34" t="s">
        <v>289</v>
      </c>
      <c r="I236" s="33" t="s">
        <v>412</v>
      </c>
      <c r="J236" s="50">
        <v>892000</v>
      </c>
      <c r="K236" s="31" t="s">
        <v>592</v>
      </c>
      <c r="L236" s="47" t="s">
        <v>706</v>
      </c>
      <c r="M236" s="35">
        <v>3421</v>
      </c>
    </row>
    <row r="237" spans="1:13" ht="21" customHeight="1" x14ac:dyDescent="0.2">
      <c r="A237" s="52">
        <v>218</v>
      </c>
      <c r="B237" s="89" t="s">
        <v>84</v>
      </c>
      <c r="C237" s="45">
        <v>423208</v>
      </c>
      <c r="D237" s="44" t="s">
        <v>13</v>
      </c>
      <c r="E237" s="82" t="s">
        <v>189</v>
      </c>
      <c r="F237" s="31" t="s">
        <v>37</v>
      </c>
      <c r="G237" s="33" t="s">
        <v>297</v>
      </c>
      <c r="H237" s="34" t="s">
        <v>289</v>
      </c>
      <c r="I237" s="33" t="s">
        <v>412</v>
      </c>
      <c r="J237" s="50">
        <v>892000</v>
      </c>
      <c r="K237" s="31" t="s">
        <v>592</v>
      </c>
      <c r="L237" s="47" t="s">
        <v>706</v>
      </c>
      <c r="M237" s="35">
        <v>3421</v>
      </c>
    </row>
    <row r="238" spans="1:13" ht="22.5" customHeight="1" x14ac:dyDescent="0.2">
      <c r="A238" s="52">
        <v>219</v>
      </c>
      <c r="B238" s="89" t="s">
        <v>209</v>
      </c>
      <c r="C238" s="44">
        <v>4513378</v>
      </c>
      <c r="D238" s="44" t="s">
        <v>13</v>
      </c>
      <c r="E238" s="31" t="s">
        <v>593</v>
      </c>
      <c r="F238" s="31" t="s">
        <v>37</v>
      </c>
      <c r="G238" s="33" t="s">
        <v>30</v>
      </c>
      <c r="H238" s="34" t="s">
        <v>413</v>
      </c>
      <c r="I238" s="33" t="s">
        <v>594</v>
      </c>
      <c r="J238" s="50">
        <v>1338400</v>
      </c>
      <c r="K238" s="31" t="s">
        <v>595</v>
      </c>
      <c r="L238" s="47" t="s">
        <v>706</v>
      </c>
      <c r="M238" s="35">
        <v>3421</v>
      </c>
    </row>
    <row r="239" spans="1:13" ht="22.5" customHeight="1" x14ac:dyDescent="0.2">
      <c r="A239" s="52">
        <v>220</v>
      </c>
      <c r="B239" s="88" t="s">
        <v>107</v>
      </c>
      <c r="C239" s="44">
        <v>4358413</v>
      </c>
      <c r="D239" s="44" t="s">
        <v>13</v>
      </c>
      <c r="E239" s="36" t="s">
        <v>108</v>
      </c>
      <c r="F239" s="31" t="s">
        <v>37</v>
      </c>
      <c r="G239" s="33" t="s">
        <v>88</v>
      </c>
      <c r="H239" s="34" t="s">
        <v>413</v>
      </c>
      <c r="I239" s="33" t="s">
        <v>596</v>
      </c>
      <c r="J239" s="50">
        <v>1338400</v>
      </c>
      <c r="K239" s="31" t="s">
        <v>597</v>
      </c>
      <c r="L239" s="47" t="s">
        <v>706</v>
      </c>
      <c r="M239" s="35">
        <v>3421</v>
      </c>
    </row>
    <row r="240" spans="1:13" ht="22.5" customHeight="1" x14ac:dyDescent="0.2">
      <c r="A240" s="52">
        <v>221</v>
      </c>
      <c r="B240" s="89" t="s">
        <v>212</v>
      </c>
      <c r="C240" s="44">
        <v>1196455</v>
      </c>
      <c r="D240" s="44" t="s">
        <v>13</v>
      </c>
      <c r="E240" s="31" t="s">
        <v>213</v>
      </c>
      <c r="F240" s="31" t="s">
        <v>37</v>
      </c>
      <c r="G240" s="33" t="s">
        <v>88</v>
      </c>
      <c r="H240" s="34" t="s">
        <v>413</v>
      </c>
      <c r="I240" s="33" t="s">
        <v>596</v>
      </c>
      <c r="J240" s="50">
        <v>1338400</v>
      </c>
      <c r="K240" s="31" t="s">
        <v>597</v>
      </c>
      <c r="L240" s="47" t="s">
        <v>706</v>
      </c>
      <c r="M240" s="35">
        <v>3421</v>
      </c>
    </row>
    <row r="241" spans="1:14" ht="23.25" customHeight="1" x14ac:dyDescent="0.2">
      <c r="A241" s="52">
        <v>222</v>
      </c>
      <c r="B241" s="89" t="s">
        <v>598</v>
      </c>
      <c r="C241" s="45">
        <v>2219812</v>
      </c>
      <c r="D241" s="44" t="s">
        <v>13</v>
      </c>
      <c r="E241" s="31" t="s">
        <v>213</v>
      </c>
      <c r="F241" s="31" t="s">
        <v>37</v>
      </c>
      <c r="G241" s="33" t="s">
        <v>88</v>
      </c>
      <c r="H241" s="34" t="s">
        <v>413</v>
      </c>
      <c r="I241" s="33" t="s">
        <v>596</v>
      </c>
      <c r="J241" s="50">
        <v>1338400</v>
      </c>
      <c r="K241" s="31" t="s">
        <v>597</v>
      </c>
      <c r="L241" s="47" t="s">
        <v>706</v>
      </c>
      <c r="M241" s="35">
        <v>3421</v>
      </c>
    </row>
    <row r="242" spans="1:14" ht="23.25" customHeight="1" x14ac:dyDescent="0.2">
      <c r="A242" s="52">
        <v>223</v>
      </c>
      <c r="B242" s="89" t="s">
        <v>599</v>
      </c>
      <c r="C242" s="45">
        <v>2239227</v>
      </c>
      <c r="D242" s="44" t="s">
        <v>13</v>
      </c>
      <c r="E242" s="31" t="s">
        <v>600</v>
      </c>
      <c r="F242" s="31" t="s">
        <v>37</v>
      </c>
      <c r="G242" s="33" t="s">
        <v>414</v>
      </c>
      <c r="H242" s="34" t="s">
        <v>601</v>
      </c>
      <c r="I242" s="33" t="s">
        <v>604</v>
      </c>
      <c r="J242" s="50">
        <v>1195000</v>
      </c>
      <c r="K242" s="31" t="s">
        <v>602</v>
      </c>
      <c r="L242" s="47" t="s">
        <v>706</v>
      </c>
      <c r="M242" s="35">
        <v>3420</v>
      </c>
    </row>
    <row r="243" spans="1:14" ht="34.5" customHeight="1" x14ac:dyDescent="0.2">
      <c r="A243" s="52">
        <v>224</v>
      </c>
      <c r="B243" s="88" t="s">
        <v>218</v>
      </c>
      <c r="C243" s="44">
        <v>1057995</v>
      </c>
      <c r="D243" s="44" t="s">
        <v>13</v>
      </c>
      <c r="E243" s="32" t="s">
        <v>219</v>
      </c>
      <c r="F243" s="31" t="s">
        <v>220</v>
      </c>
      <c r="G243" s="33" t="s">
        <v>30</v>
      </c>
      <c r="H243" s="34" t="s">
        <v>461</v>
      </c>
      <c r="I243" s="33" t="s">
        <v>604</v>
      </c>
      <c r="J243" s="50">
        <v>645300</v>
      </c>
      <c r="K243" s="31" t="s">
        <v>603</v>
      </c>
      <c r="L243" s="47" t="s">
        <v>706</v>
      </c>
      <c r="M243" s="35">
        <v>3420</v>
      </c>
    </row>
    <row r="244" spans="1:14" ht="34.5" customHeight="1" x14ac:dyDescent="0.2">
      <c r="A244" s="52">
        <v>225</v>
      </c>
      <c r="B244" s="88" t="s">
        <v>218</v>
      </c>
      <c r="C244" s="44">
        <v>1057995</v>
      </c>
      <c r="D244" s="44" t="s">
        <v>13</v>
      </c>
      <c r="E244" s="32" t="s">
        <v>219</v>
      </c>
      <c r="F244" s="31" t="s">
        <v>220</v>
      </c>
      <c r="G244" s="33" t="s">
        <v>29</v>
      </c>
      <c r="H244" s="34" t="s">
        <v>460</v>
      </c>
      <c r="I244" s="33" t="s">
        <v>604</v>
      </c>
      <c r="J244" s="50">
        <v>645300</v>
      </c>
      <c r="K244" s="31" t="s">
        <v>605</v>
      </c>
      <c r="L244" s="47" t="s">
        <v>706</v>
      </c>
      <c r="M244" s="35">
        <v>3420</v>
      </c>
    </row>
    <row r="245" spans="1:14" ht="40.5" customHeight="1" x14ac:dyDescent="0.2">
      <c r="A245" s="52">
        <v>226</v>
      </c>
      <c r="B245" s="89" t="s">
        <v>223</v>
      </c>
      <c r="C245" s="45">
        <v>2391833</v>
      </c>
      <c r="D245" s="44" t="s">
        <v>13</v>
      </c>
      <c r="E245" s="36" t="s">
        <v>224</v>
      </c>
      <c r="F245" s="31" t="s">
        <v>225</v>
      </c>
      <c r="G245" s="33" t="s">
        <v>297</v>
      </c>
      <c r="H245" s="34" t="s">
        <v>289</v>
      </c>
      <c r="I245" s="33" t="s">
        <v>412</v>
      </c>
      <c r="J245" s="50">
        <v>892000</v>
      </c>
      <c r="K245" s="31" t="s">
        <v>606</v>
      </c>
      <c r="L245" s="47" t="s">
        <v>706</v>
      </c>
      <c r="M245" s="35">
        <v>3424</v>
      </c>
    </row>
    <row r="246" spans="1:14" ht="21.75" customHeight="1" x14ac:dyDescent="0.2">
      <c r="A246" s="52">
        <v>227</v>
      </c>
      <c r="B246" s="88" t="s">
        <v>89</v>
      </c>
      <c r="C246" s="45">
        <v>1350531</v>
      </c>
      <c r="D246" s="44" t="s">
        <v>13</v>
      </c>
      <c r="E246" s="31" t="s">
        <v>90</v>
      </c>
      <c r="F246" s="31" t="s">
        <v>37</v>
      </c>
      <c r="G246" s="33" t="s">
        <v>88</v>
      </c>
      <c r="H246" s="34" t="s">
        <v>236</v>
      </c>
      <c r="I246" s="33" t="s">
        <v>610</v>
      </c>
      <c r="J246" s="50">
        <v>1075500</v>
      </c>
      <c r="K246" s="31" t="s">
        <v>611</v>
      </c>
      <c r="L246" s="47" t="s">
        <v>703</v>
      </c>
      <c r="M246" s="35">
        <v>3288</v>
      </c>
    </row>
    <row r="247" spans="1:14" ht="40.5" customHeight="1" x14ac:dyDescent="0.2">
      <c r="A247" s="52">
        <v>228</v>
      </c>
      <c r="B247" s="89" t="s">
        <v>619</v>
      </c>
      <c r="C247" s="45" t="s">
        <v>620</v>
      </c>
      <c r="D247" s="44" t="s">
        <v>146</v>
      </c>
      <c r="E247" s="31" t="s">
        <v>614</v>
      </c>
      <c r="F247" s="31" t="s">
        <v>621</v>
      </c>
      <c r="G247" s="33" t="s">
        <v>147</v>
      </c>
      <c r="H247" s="34" t="s">
        <v>616</v>
      </c>
      <c r="I247" s="33" t="s">
        <v>622</v>
      </c>
      <c r="J247" s="50">
        <v>3857553</v>
      </c>
      <c r="K247" s="31" t="s">
        <v>623</v>
      </c>
      <c r="L247" s="47" t="s">
        <v>704</v>
      </c>
      <c r="M247" s="35">
        <v>3329</v>
      </c>
      <c r="N247" s="5" t="s">
        <v>641</v>
      </c>
    </row>
    <row r="248" spans="1:14" ht="33" customHeight="1" x14ac:dyDescent="0.2">
      <c r="A248" s="52">
        <v>229</v>
      </c>
      <c r="B248" s="89" t="s">
        <v>612</v>
      </c>
      <c r="C248" s="45" t="s">
        <v>613</v>
      </c>
      <c r="D248" s="44" t="s">
        <v>146</v>
      </c>
      <c r="E248" s="31" t="s">
        <v>614</v>
      </c>
      <c r="F248" s="31" t="s">
        <v>615</v>
      </c>
      <c r="G248" s="33" t="s">
        <v>147</v>
      </c>
      <c r="H248" s="34" t="s">
        <v>616</v>
      </c>
      <c r="I248" s="33" t="s">
        <v>617</v>
      </c>
      <c r="J248" s="50">
        <v>3852136</v>
      </c>
      <c r="K248" s="31" t="s">
        <v>618</v>
      </c>
      <c r="L248" s="47" t="s">
        <v>705</v>
      </c>
      <c r="M248" s="35">
        <v>3326</v>
      </c>
      <c r="N248" s="5" t="s">
        <v>634</v>
      </c>
    </row>
    <row r="249" spans="1:14" ht="33" customHeight="1" x14ac:dyDescent="0.2">
      <c r="A249" s="52">
        <v>230</v>
      </c>
      <c r="B249" s="89" t="s">
        <v>122</v>
      </c>
      <c r="C249" s="45">
        <v>3398171</v>
      </c>
      <c r="D249" s="44" t="s">
        <v>13</v>
      </c>
      <c r="E249" s="31" t="s">
        <v>123</v>
      </c>
      <c r="F249" s="31" t="s">
        <v>607</v>
      </c>
      <c r="G249" s="33" t="s">
        <v>159</v>
      </c>
      <c r="H249" s="34" t="s">
        <v>245</v>
      </c>
      <c r="I249" s="33" t="s">
        <v>608</v>
      </c>
      <c r="J249" s="50">
        <v>5909368</v>
      </c>
      <c r="K249" s="31" t="s">
        <v>609</v>
      </c>
      <c r="L249" s="47" t="s">
        <v>702</v>
      </c>
      <c r="M249" s="35">
        <v>3310</v>
      </c>
      <c r="N249" s="5" t="s">
        <v>629</v>
      </c>
    </row>
    <row r="250" spans="1:14" ht="33" customHeight="1" x14ac:dyDescent="0.2">
      <c r="A250" s="52">
        <v>231</v>
      </c>
      <c r="B250" s="89" t="s">
        <v>141</v>
      </c>
      <c r="C250" s="45">
        <v>2185529</v>
      </c>
      <c r="D250" s="44" t="s">
        <v>13</v>
      </c>
      <c r="E250" s="31" t="s">
        <v>142</v>
      </c>
      <c r="F250" s="31" t="s">
        <v>607</v>
      </c>
      <c r="G250" s="33" t="s">
        <v>159</v>
      </c>
      <c r="H250" s="34" t="s">
        <v>245</v>
      </c>
      <c r="I250" s="33" t="s">
        <v>608</v>
      </c>
      <c r="J250" s="50">
        <v>5909368</v>
      </c>
      <c r="K250" s="31" t="s">
        <v>609</v>
      </c>
      <c r="L250" s="47" t="s">
        <v>702</v>
      </c>
      <c r="M250" s="35">
        <v>3310</v>
      </c>
      <c r="N250" s="5" t="s">
        <v>628</v>
      </c>
    </row>
    <row r="251" spans="1:14" ht="33" customHeight="1" x14ac:dyDescent="0.2">
      <c r="A251" s="52">
        <v>232</v>
      </c>
      <c r="B251" s="89" t="s">
        <v>70</v>
      </c>
      <c r="C251" s="44">
        <v>3390513</v>
      </c>
      <c r="D251" s="44" t="s">
        <v>13</v>
      </c>
      <c r="E251" s="33" t="s">
        <v>71</v>
      </c>
      <c r="F251" s="31" t="s">
        <v>607</v>
      </c>
      <c r="G251" s="33" t="s">
        <v>159</v>
      </c>
      <c r="H251" s="34" t="s">
        <v>245</v>
      </c>
      <c r="I251" s="33" t="s">
        <v>608</v>
      </c>
      <c r="J251" s="50">
        <v>6443347</v>
      </c>
      <c r="K251" s="31" t="s">
        <v>609</v>
      </c>
      <c r="L251" s="47" t="s">
        <v>702</v>
      </c>
      <c r="M251" s="35">
        <v>3310</v>
      </c>
      <c r="N251" s="87"/>
    </row>
    <row r="252" spans="1:14" ht="33.75" customHeight="1" x14ac:dyDescent="0.2">
      <c r="A252" s="52">
        <v>233</v>
      </c>
      <c r="B252" s="89" t="s">
        <v>326</v>
      </c>
      <c r="C252" s="45">
        <v>2342354</v>
      </c>
      <c r="D252" s="44" t="s">
        <v>13</v>
      </c>
      <c r="E252" s="31" t="s">
        <v>327</v>
      </c>
      <c r="F252" s="31" t="s">
        <v>328</v>
      </c>
      <c r="G252" s="33" t="s">
        <v>329</v>
      </c>
      <c r="H252" s="34" t="s">
        <v>204</v>
      </c>
      <c r="I252" s="33" t="s">
        <v>330</v>
      </c>
      <c r="J252" s="50">
        <v>1777519</v>
      </c>
      <c r="K252" s="31" t="s">
        <v>465</v>
      </c>
      <c r="L252" s="47" t="s">
        <v>644</v>
      </c>
      <c r="M252" s="35">
        <v>3270</v>
      </c>
      <c r="N252" s="5" t="s">
        <v>630</v>
      </c>
    </row>
    <row r="253" spans="1:14" ht="33" customHeight="1" x14ac:dyDescent="0.2">
      <c r="A253" s="52">
        <v>234</v>
      </c>
      <c r="B253" s="89" t="s">
        <v>331</v>
      </c>
      <c r="C253" s="45">
        <v>2222983</v>
      </c>
      <c r="D253" s="44" t="s">
        <v>13</v>
      </c>
      <c r="E253" s="31" t="s">
        <v>332</v>
      </c>
      <c r="F253" s="31" t="s">
        <v>328</v>
      </c>
      <c r="G253" s="33" t="s">
        <v>329</v>
      </c>
      <c r="H253" s="34" t="s">
        <v>204</v>
      </c>
      <c r="I253" s="33" t="s">
        <v>330</v>
      </c>
      <c r="J253" s="50">
        <v>1777519</v>
      </c>
      <c r="K253" s="31" t="s">
        <v>465</v>
      </c>
      <c r="L253" s="47" t="s">
        <v>644</v>
      </c>
      <c r="M253" s="35">
        <v>3270</v>
      </c>
      <c r="N253" s="5" t="s">
        <v>625</v>
      </c>
    </row>
    <row r="254" spans="1:14" ht="39.75" customHeight="1" x14ac:dyDescent="0.2">
      <c r="A254" s="52">
        <v>235</v>
      </c>
      <c r="B254" s="89" t="s">
        <v>33</v>
      </c>
      <c r="C254" s="44">
        <v>3663795</v>
      </c>
      <c r="D254" s="44" t="s">
        <v>13</v>
      </c>
      <c r="E254" s="33" t="s">
        <v>34</v>
      </c>
      <c r="F254" s="31" t="s">
        <v>333</v>
      </c>
      <c r="G254" s="33" t="s">
        <v>334</v>
      </c>
      <c r="H254" s="34" t="s">
        <v>234</v>
      </c>
      <c r="I254" s="33" t="s">
        <v>335</v>
      </c>
      <c r="J254" s="50">
        <v>3559860</v>
      </c>
      <c r="K254" s="31" t="s">
        <v>467</v>
      </c>
      <c r="L254" s="47" t="s">
        <v>647</v>
      </c>
      <c r="M254" s="35">
        <v>3272</v>
      </c>
      <c r="N254" s="5" t="s">
        <v>632</v>
      </c>
    </row>
    <row r="255" spans="1:14" ht="37.5" customHeight="1" x14ac:dyDescent="0.2">
      <c r="A255" s="52">
        <v>236</v>
      </c>
      <c r="B255" s="89" t="s">
        <v>45</v>
      </c>
      <c r="C255" s="44">
        <v>1058659</v>
      </c>
      <c r="D255" s="44" t="s">
        <v>13</v>
      </c>
      <c r="E255" s="33" t="s">
        <v>46</v>
      </c>
      <c r="F255" s="31" t="s">
        <v>333</v>
      </c>
      <c r="G255" s="33" t="s">
        <v>334</v>
      </c>
      <c r="H255" s="34" t="s">
        <v>234</v>
      </c>
      <c r="I255" s="33" t="s">
        <v>335</v>
      </c>
      <c r="J255" s="50">
        <v>3559860</v>
      </c>
      <c r="K255" s="31" t="s">
        <v>467</v>
      </c>
      <c r="L255" s="47" t="s">
        <v>647</v>
      </c>
      <c r="M255" s="35">
        <v>3272</v>
      </c>
      <c r="N255" s="5" t="s">
        <v>631</v>
      </c>
    </row>
    <row r="256" spans="1:14" ht="38.25" customHeight="1" x14ac:dyDescent="0.2">
      <c r="A256" s="52">
        <v>237</v>
      </c>
      <c r="B256" s="89" t="s">
        <v>86</v>
      </c>
      <c r="C256" s="45">
        <v>691234</v>
      </c>
      <c r="D256" s="44" t="s">
        <v>13</v>
      </c>
      <c r="E256" s="33" t="s">
        <v>87</v>
      </c>
      <c r="F256" s="37" t="s">
        <v>340</v>
      </c>
      <c r="G256" s="33" t="s">
        <v>334</v>
      </c>
      <c r="H256" s="42" t="s">
        <v>245</v>
      </c>
      <c r="I256" s="33" t="s">
        <v>341</v>
      </c>
      <c r="J256" s="50">
        <v>9728764</v>
      </c>
      <c r="K256" s="31" t="s">
        <v>473</v>
      </c>
      <c r="L256" s="47" t="s">
        <v>648</v>
      </c>
      <c r="M256" s="35">
        <v>3273</v>
      </c>
      <c r="N256" s="5" t="s">
        <v>627</v>
      </c>
    </row>
    <row r="257" spans="1:14" ht="36.75" customHeight="1" x14ac:dyDescent="0.2">
      <c r="A257" s="52">
        <v>238</v>
      </c>
      <c r="B257" s="89" t="s">
        <v>241</v>
      </c>
      <c r="C257" s="44">
        <v>3507252</v>
      </c>
      <c r="D257" s="44" t="s">
        <v>13</v>
      </c>
      <c r="E257" s="31" t="s">
        <v>242</v>
      </c>
      <c r="F257" s="37" t="s">
        <v>340</v>
      </c>
      <c r="G257" s="33" t="s">
        <v>334</v>
      </c>
      <c r="H257" s="42" t="s">
        <v>245</v>
      </c>
      <c r="I257" s="33" t="s">
        <v>341</v>
      </c>
      <c r="J257" s="50">
        <v>8915084</v>
      </c>
      <c r="K257" s="31" t="s">
        <v>473</v>
      </c>
      <c r="L257" s="47" t="s">
        <v>648</v>
      </c>
      <c r="M257" s="35">
        <v>3273</v>
      </c>
      <c r="N257" s="5" t="s">
        <v>635</v>
      </c>
    </row>
    <row r="258" spans="1:14" ht="39" customHeight="1" x14ac:dyDescent="0.2">
      <c r="A258" s="91" t="s">
        <v>119</v>
      </c>
      <c r="B258" s="92"/>
      <c r="C258" s="92"/>
      <c r="D258" s="92"/>
      <c r="E258" s="92"/>
      <c r="F258" s="92"/>
      <c r="G258" s="92"/>
      <c r="H258" s="92"/>
      <c r="I258" s="93"/>
      <c r="J258" s="40">
        <f>SUM(J232:J257)</f>
        <v>324177578</v>
      </c>
      <c r="K258" s="41"/>
      <c r="L258" s="41"/>
      <c r="M258" s="14"/>
    </row>
    <row r="259" spans="1:14" ht="35.25" customHeight="1" x14ac:dyDescent="0.2">
      <c r="A259" s="91" t="s">
        <v>119</v>
      </c>
      <c r="B259" s="92"/>
      <c r="C259" s="92"/>
      <c r="D259" s="92"/>
      <c r="E259" s="92"/>
      <c r="F259" s="92"/>
      <c r="G259" s="92"/>
      <c r="H259" s="92"/>
      <c r="I259" s="93"/>
      <c r="J259" s="40">
        <f>+J258</f>
        <v>324177578</v>
      </c>
      <c r="K259" s="41"/>
      <c r="L259" s="41"/>
      <c r="M259" s="14"/>
    </row>
    <row r="260" spans="1:14" ht="40.5" customHeight="1" x14ac:dyDescent="0.2">
      <c r="A260" s="52">
        <v>239</v>
      </c>
      <c r="B260" s="89" t="s">
        <v>342</v>
      </c>
      <c r="C260" s="45">
        <v>2700221</v>
      </c>
      <c r="D260" s="44" t="s">
        <v>13</v>
      </c>
      <c r="E260" s="78" t="s">
        <v>343</v>
      </c>
      <c r="F260" s="16" t="s">
        <v>340</v>
      </c>
      <c r="G260" s="33" t="s">
        <v>334</v>
      </c>
      <c r="H260" s="42" t="s">
        <v>245</v>
      </c>
      <c r="I260" s="33" t="s">
        <v>341</v>
      </c>
      <c r="J260" s="50">
        <v>8144454</v>
      </c>
      <c r="K260" s="31" t="s">
        <v>473</v>
      </c>
      <c r="L260" s="47" t="s">
        <v>648</v>
      </c>
      <c r="M260" s="35">
        <v>3273</v>
      </c>
      <c r="N260" s="5" t="s">
        <v>626</v>
      </c>
    </row>
    <row r="261" spans="1:14" ht="29.25" customHeight="1" x14ac:dyDescent="0.2">
      <c r="A261" s="52">
        <v>240</v>
      </c>
      <c r="B261" s="89" t="s">
        <v>173</v>
      </c>
      <c r="C261" s="45">
        <v>665629</v>
      </c>
      <c r="D261" s="44" t="s">
        <v>13</v>
      </c>
      <c r="E261" s="55" t="s">
        <v>174</v>
      </c>
      <c r="F261" s="31" t="s">
        <v>359</v>
      </c>
      <c r="G261" s="33" t="s">
        <v>153</v>
      </c>
      <c r="H261" s="42" t="s">
        <v>360</v>
      </c>
      <c r="I261" s="33" t="s">
        <v>361</v>
      </c>
      <c r="J261" s="50">
        <v>9865752</v>
      </c>
      <c r="K261" s="31" t="s">
        <v>547</v>
      </c>
      <c r="L261" s="47" t="s">
        <v>706</v>
      </c>
      <c r="M261" s="35">
        <v>3341</v>
      </c>
    </row>
    <row r="262" spans="1:14" ht="25.5" customHeight="1" x14ac:dyDescent="0.2">
      <c r="A262" s="52">
        <v>241</v>
      </c>
      <c r="B262" s="88" t="s">
        <v>27</v>
      </c>
      <c r="C262" s="44">
        <v>1636414</v>
      </c>
      <c r="D262" s="44" t="s">
        <v>13</v>
      </c>
      <c r="E262" s="36" t="s">
        <v>28</v>
      </c>
      <c r="F262" s="31" t="s">
        <v>359</v>
      </c>
      <c r="G262" s="33" t="s">
        <v>153</v>
      </c>
      <c r="H262" s="42" t="s">
        <v>360</v>
      </c>
      <c r="I262" s="33" t="s">
        <v>362</v>
      </c>
      <c r="J262" s="50">
        <v>8953792</v>
      </c>
      <c r="K262" s="31" t="s">
        <v>547</v>
      </c>
      <c r="L262" s="47" t="s">
        <v>706</v>
      </c>
      <c r="M262" s="35">
        <v>3341</v>
      </c>
    </row>
    <row r="263" spans="1:14" ht="27" customHeight="1" x14ac:dyDescent="0.2">
      <c r="A263" s="52">
        <v>242</v>
      </c>
      <c r="B263" s="89" t="s">
        <v>35</v>
      </c>
      <c r="C263" s="45">
        <v>2185529</v>
      </c>
      <c r="D263" s="44" t="s">
        <v>13</v>
      </c>
      <c r="E263" s="31" t="s">
        <v>36</v>
      </c>
      <c r="F263" s="31" t="s">
        <v>383</v>
      </c>
      <c r="G263" s="33" t="s">
        <v>153</v>
      </c>
      <c r="H263" s="42" t="s">
        <v>384</v>
      </c>
      <c r="I263" s="33" t="s">
        <v>385</v>
      </c>
      <c r="J263" s="50">
        <v>5637572</v>
      </c>
      <c r="K263" s="31" t="s">
        <v>548</v>
      </c>
      <c r="L263" s="47" t="s">
        <v>706</v>
      </c>
      <c r="M263" s="35">
        <v>3339</v>
      </c>
    </row>
    <row r="264" spans="1:14" ht="54.75" customHeight="1" x14ac:dyDescent="0.2">
      <c r="A264" s="52">
        <v>243</v>
      </c>
      <c r="B264" s="89" t="s">
        <v>101</v>
      </c>
      <c r="C264" s="45">
        <v>794428</v>
      </c>
      <c r="D264" s="44" t="s">
        <v>13</v>
      </c>
      <c r="E264" s="32" t="s">
        <v>243</v>
      </c>
      <c r="F264" s="31" t="s">
        <v>244</v>
      </c>
      <c r="G264" s="33" t="s">
        <v>199</v>
      </c>
      <c r="H264" s="34" t="s">
        <v>245</v>
      </c>
      <c r="I264" s="33" t="s">
        <v>246</v>
      </c>
      <c r="J264" s="50">
        <v>7646539</v>
      </c>
      <c r="K264" s="31" t="s">
        <v>476</v>
      </c>
      <c r="L264" s="47" t="s">
        <v>695</v>
      </c>
      <c r="M264" s="35">
        <v>3291</v>
      </c>
    </row>
    <row r="265" spans="1:14" ht="56.25" customHeight="1" x14ac:dyDescent="0.2">
      <c r="A265" s="52">
        <v>244</v>
      </c>
      <c r="B265" s="89" t="s">
        <v>247</v>
      </c>
      <c r="C265" s="45">
        <v>4327808</v>
      </c>
      <c r="D265" s="44" t="s">
        <v>13</v>
      </c>
      <c r="E265" s="33" t="s">
        <v>248</v>
      </c>
      <c r="F265" s="31" t="s">
        <v>244</v>
      </c>
      <c r="G265" s="33" t="s">
        <v>199</v>
      </c>
      <c r="H265" s="34" t="s">
        <v>245</v>
      </c>
      <c r="I265" s="33" t="s">
        <v>246</v>
      </c>
      <c r="J265" s="50">
        <v>7006364</v>
      </c>
      <c r="K265" s="31" t="s">
        <v>476</v>
      </c>
      <c r="L265" s="47" t="s">
        <v>695</v>
      </c>
      <c r="M265" s="35">
        <v>3291</v>
      </c>
      <c r="N265" s="5" t="s">
        <v>633</v>
      </c>
    </row>
    <row r="266" spans="1:14" ht="55.5" customHeight="1" x14ac:dyDescent="0.2">
      <c r="A266" s="52">
        <v>245</v>
      </c>
      <c r="B266" s="89" t="s">
        <v>168</v>
      </c>
      <c r="C266" s="38">
        <v>965190</v>
      </c>
      <c r="D266" s="83" t="s">
        <v>13</v>
      </c>
      <c r="E266" s="55" t="s">
        <v>169</v>
      </c>
      <c r="F266" s="31" t="s">
        <v>244</v>
      </c>
      <c r="G266" s="33" t="s">
        <v>199</v>
      </c>
      <c r="H266" s="34" t="s">
        <v>245</v>
      </c>
      <c r="I266" s="33" t="s">
        <v>246</v>
      </c>
      <c r="J266" s="50">
        <v>7646539</v>
      </c>
      <c r="K266" s="31" t="s">
        <v>476</v>
      </c>
      <c r="L266" s="47" t="s">
        <v>695</v>
      </c>
      <c r="M266" s="35">
        <v>3291</v>
      </c>
      <c r="N266" s="5" t="s">
        <v>637</v>
      </c>
    </row>
    <row r="267" spans="1:14" ht="60" customHeight="1" x14ac:dyDescent="0.2">
      <c r="A267" s="52">
        <v>246</v>
      </c>
      <c r="B267" s="89" t="s">
        <v>249</v>
      </c>
      <c r="C267" s="38">
        <v>1919121</v>
      </c>
      <c r="D267" s="83" t="s">
        <v>13</v>
      </c>
      <c r="E267" s="55" t="s">
        <v>250</v>
      </c>
      <c r="F267" s="31" t="s">
        <v>244</v>
      </c>
      <c r="G267" s="33" t="s">
        <v>199</v>
      </c>
      <c r="H267" s="34" t="s">
        <v>245</v>
      </c>
      <c r="I267" s="33" t="s">
        <v>246</v>
      </c>
      <c r="J267" s="50">
        <v>6366188</v>
      </c>
      <c r="K267" s="31" t="s">
        <v>476</v>
      </c>
      <c r="L267" s="47" t="s">
        <v>695</v>
      </c>
      <c r="M267" s="35">
        <v>3291</v>
      </c>
    </row>
    <row r="268" spans="1:14" ht="25.5" customHeight="1" x14ac:dyDescent="0.2">
      <c r="A268" s="52">
        <v>247</v>
      </c>
      <c r="B268" s="89" t="s">
        <v>251</v>
      </c>
      <c r="C268" s="44">
        <v>3185439</v>
      </c>
      <c r="D268" s="83" t="s">
        <v>13</v>
      </c>
      <c r="E268" s="33" t="s">
        <v>252</v>
      </c>
      <c r="F268" s="31" t="s">
        <v>253</v>
      </c>
      <c r="G268" s="33" t="s">
        <v>254</v>
      </c>
      <c r="H268" s="34" t="s">
        <v>245</v>
      </c>
      <c r="I268" s="33" t="s">
        <v>255</v>
      </c>
      <c r="J268" s="50">
        <v>8551699</v>
      </c>
      <c r="K268" s="31" t="s">
        <v>474</v>
      </c>
      <c r="L268" s="47" t="s">
        <v>645</v>
      </c>
      <c r="M268" s="35">
        <v>3274</v>
      </c>
      <c r="N268" s="5" t="s">
        <v>639</v>
      </c>
    </row>
    <row r="269" spans="1:14" ht="21" customHeight="1" x14ac:dyDescent="0.2">
      <c r="A269" s="52">
        <v>248</v>
      </c>
      <c r="B269" s="88" t="s">
        <v>164</v>
      </c>
      <c r="C269" s="44">
        <v>4344991</v>
      </c>
      <c r="D269" s="44" t="s">
        <v>13</v>
      </c>
      <c r="E269" s="31" t="s">
        <v>165</v>
      </c>
      <c r="F269" s="31" t="s">
        <v>253</v>
      </c>
      <c r="G269" s="33" t="s">
        <v>254</v>
      </c>
      <c r="H269" s="34" t="s">
        <v>245</v>
      </c>
      <c r="I269" s="33" t="s">
        <v>255</v>
      </c>
      <c r="J269" s="50">
        <v>8551699</v>
      </c>
      <c r="K269" s="31" t="s">
        <v>474</v>
      </c>
      <c r="L269" s="47" t="s">
        <v>645</v>
      </c>
      <c r="M269" s="35">
        <v>3274</v>
      </c>
      <c r="N269" s="5" t="s">
        <v>640</v>
      </c>
    </row>
    <row r="270" spans="1:14" ht="24" customHeight="1" x14ac:dyDescent="0.2">
      <c r="A270" s="52">
        <v>249</v>
      </c>
      <c r="B270" s="89" t="s">
        <v>77</v>
      </c>
      <c r="C270" s="45">
        <v>1799196</v>
      </c>
      <c r="D270" s="44" t="s">
        <v>13</v>
      </c>
      <c r="E270" s="55" t="s">
        <v>36</v>
      </c>
      <c r="F270" s="31" t="s">
        <v>298</v>
      </c>
      <c r="G270" s="33" t="s">
        <v>254</v>
      </c>
      <c r="H270" s="34" t="s">
        <v>299</v>
      </c>
      <c r="I270" s="33" t="s">
        <v>300</v>
      </c>
      <c r="J270" s="50">
        <v>9994084</v>
      </c>
      <c r="K270" s="31" t="s">
        <v>466</v>
      </c>
      <c r="L270" s="47" t="s">
        <v>660</v>
      </c>
      <c r="M270" s="35">
        <v>3271</v>
      </c>
      <c r="N270" s="5" t="s">
        <v>638</v>
      </c>
    </row>
    <row r="271" spans="1:14" ht="27.75" customHeight="1" x14ac:dyDescent="0.2">
      <c r="A271" s="52">
        <v>250</v>
      </c>
      <c r="B271" s="89" t="s">
        <v>57</v>
      </c>
      <c r="C271" s="45">
        <v>2194084</v>
      </c>
      <c r="D271" s="44" t="s">
        <v>13</v>
      </c>
      <c r="E271" s="55" t="s">
        <v>36</v>
      </c>
      <c r="F271" s="31" t="s">
        <v>298</v>
      </c>
      <c r="G271" s="33" t="s">
        <v>254</v>
      </c>
      <c r="H271" s="34" t="s">
        <v>299</v>
      </c>
      <c r="I271" s="33" t="s">
        <v>300</v>
      </c>
      <c r="J271" s="50">
        <v>9994084</v>
      </c>
      <c r="K271" s="31" t="s">
        <v>466</v>
      </c>
      <c r="L271" s="47" t="s">
        <v>660</v>
      </c>
      <c r="M271" s="35">
        <v>3271</v>
      </c>
      <c r="N271" s="5" t="s">
        <v>636</v>
      </c>
    </row>
    <row r="272" spans="1:14" ht="39" customHeight="1" x14ac:dyDescent="0.2">
      <c r="A272" s="52">
        <v>251</v>
      </c>
      <c r="B272" s="90" t="s">
        <v>230</v>
      </c>
      <c r="C272" s="44">
        <v>3781796</v>
      </c>
      <c r="D272" s="44" t="s">
        <v>13</v>
      </c>
      <c r="E272" s="36" t="s">
        <v>231</v>
      </c>
      <c r="F272" s="31" t="s">
        <v>317</v>
      </c>
      <c r="G272" s="33" t="s">
        <v>318</v>
      </c>
      <c r="H272" s="34" t="s">
        <v>319</v>
      </c>
      <c r="I272" s="33" t="s">
        <v>320</v>
      </c>
      <c r="J272" s="50">
        <v>34600000</v>
      </c>
      <c r="K272" s="31" t="s">
        <v>472</v>
      </c>
      <c r="L272" s="47" t="s">
        <v>650</v>
      </c>
      <c r="M272" s="35">
        <v>3269</v>
      </c>
    </row>
    <row r="273" spans="1:13" ht="39" customHeight="1" x14ac:dyDescent="0.2">
      <c r="A273" s="52">
        <v>252</v>
      </c>
      <c r="B273" s="89" t="s">
        <v>321</v>
      </c>
      <c r="C273" s="45">
        <v>2336400</v>
      </c>
      <c r="D273" s="44" t="s">
        <v>13</v>
      </c>
      <c r="E273" s="36" t="s">
        <v>229</v>
      </c>
      <c r="F273" s="31" t="s">
        <v>317</v>
      </c>
      <c r="G273" s="33" t="s">
        <v>318</v>
      </c>
      <c r="H273" s="34" t="s">
        <v>319</v>
      </c>
      <c r="I273" s="33" t="s">
        <v>320</v>
      </c>
      <c r="J273" s="50">
        <v>35600000</v>
      </c>
      <c r="K273" s="31" t="s">
        <v>472</v>
      </c>
      <c r="L273" s="47" t="s">
        <v>650</v>
      </c>
      <c r="M273" s="35">
        <v>3269</v>
      </c>
    </row>
    <row r="274" spans="1:13" ht="22.5" customHeight="1" x14ac:dyDescent="0.2">
      <c r="A274" s="52">
        <v>253</v>
      </c>
      <c r="B274" s="89" t="s">
        <v>99</v>
      </c>
      <c r="C274" s="44">
        <v>634428</v>
      </c>
      <c r="D274" s="44" t="s">
        <v>13</v>
      </c>
      <c r="E274" s="33" t="s">
        <v>100</v>
      </c>
      <c r="F274" s="31" t="s">
        <v>322</v>
      </c>
      <c r="G274" s="33" t="s">
        <v>323</v>
      </c>
      <c r="H274" s="34" t="s">
        <v>324</v>
      </c>
      <c r="I274" s="33" t="s">
        <v>325</v>
      </c>
      <c r="J274" s="50">
        <v>2623447</v>
      </c>
      <c r="K274" s="31" t="s">
        <v>511</v>
      </c>
      <c r="L274" s="47" t="s">
        <v>642</v>
      </c>
      <c r="M274" s="35">
        <v>3290</v>
      </c>
    </row>
    <row r="275" spans="1:13" ht="22.5" customHeight="1" x14ac:dyDescent="0.2">
      <c r="A275" s="52">
        <v>254</v>
      </c>
      <c r="B275" s="89" t="s">
        <v>105</v>
      </c>
      <c r="C275" s="45">
        <v>3397327</v>
      </c>
      <c r="D275" s="44" t="s">
        <v>13</v>
      </c>
      <c r="E275" s="33" t="s">
        <v>106</v>
      </c>
      <c r="F275" s="31" t="s">
        <v>322</v>
      </c>
      <c r="G275" s="33" t="s">
        <v>323</v>
      </c>
      <c r="H275" s="34" t="s">
        <v>324</v>
      </c>
      <c r="I275" s="33" t="s">
        <v>325</v>
      </c>
      <c r="J275" s="50">
        <v>2623447</v>
      </c>
      <c r="K275" s="31" t="s">
        <v>511</v>
      </c>
      <c r="L275" s="47" t="s">
        <v>642</v>
      </c>
      <c r="M275" s="35">
        <v>3290</v>
      </c>
    </row>
    <row r="276" spans="1:13" ht="33.75" x14ac:dyDescent="0.2">
      <c r="A276" s="52">
        <v>255</v>
      </c>
      <c r="B276" s="89" t="s">
        <v>133</v>
      </c>
      <c r="C276" s="45">
        <v>1320552</v>
      </c>
      <c r="D276" s="44" t="s">
        <v>13</v>
      </c>
      <c r="E276" s="36" t="s">
        <v>134</v>
      </c>
      <c r="F276" s="31" t="s">
        <v>588</v>
      </c>
      <c r="G276" s="33" t="s">
        <v>199</v>
      </c>
      <c r="H276" s="42" t="s">
        <v>589</v>
      </c>
      <c r="I276" s="33" t="s">
        <v>590</v>
      </c>
      <c r="J276" s="50">
        <v>3180388</v>
      </c>
      <c r="K276" s="31" t="s">
        <v>591</v>
      </c>
      <c r="L276" s="47" t="s">
        <v>706</v>
      </c>
      <c r="M276" s="35">
        <v>3422</v>
      </c>
    </row>
    <row r="277" spans="1:13" ht="33.75" x14ac:dyDescent="0.2">
      <c r="A277" s="52">
        <v>256</v>
      </c>
      <c r="B277" s="89" t="s">
        <v>93</v>
      </c>
      <c r="C277" s="48">
        <v>927851</v>
      </c>
      <c r="D277" s="49" t="s">
        <v>13</v>
      </c>
      <c r="E277" s="43" t="s">
        <v>94</v>
      </c>
      <c r="F277" s="31" t="s">
        <v>588</v>
      </c>
      <c r="G277" s="33" t="s">
        <v>199</v>
      </c>
      <c r="H277" s="42" t="s">
        <v>589</v>
      </c>
      <c r="I277" s="33" t="s">
        <v>590</v>
      </c>
      <c r="J277" s="50">
        <v>3180388</v>
      </c>
      <c r="K277" s="31" t="s">
        <v>591</v>
      </c>
      <c r="L277" s="47" t="s">
        <v>706</v>
      </c>
      <c r="M277" s="35">
        <v>3422</v>
      </c>
    </row>
    <row r="278" spans="1:13" ht="12.75" x14ac:dyDescent="0.2">
      <c r="A278" s="98"/>
      <c r="B278" s="99"/>
      <c r="C278" s="99"/>
      <c r="D278" s="99"/>
      <c r="E278" s="99"/>
      <c r="F278" s="99"/>
      <c r="G278" s="99"/>
      <c r="H278" s="99"/>
      <c r="I278" s="100"/>
      <c r="J278" s="79">
        <f>SUM(J259:J277)</f>
        <v>504344014</v>
      </c>
      <c r="K278" s="15"/>
      <c r="L278" s="59"/>
      <c r="M278" s="59"/>
    </row>
    <row r="279" spans="1:13" x14ac:dyDescent="0.2">
      <c r="A279" s="101" t="s">
        <v>624</v>
      </c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3"/>
    </row>
    <row r="280" spans="1:13" ht="12" x14ac:dyDescent="0.2">
      <c r="A280" s="2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ht="12" x14ac:dyDescent="0.2">
      <c r="A281" s="29"/>
      <c r="B281" s="27"/>
      <c r="C281" s="27"/>
      <c r="D281" s="27"/>
      <c r="E281" s="27"/>
      <c r="F281" s="27"/>
      <c r="G281" s="27"/>
      <c r="H281" s="27"/>
      <c r="I281" s="58"/>
      <c r="J281" s="58"/>
      <c r="K281" s="27"/>
      <c r="L281" s="27"/>
      <c r="M281" s="27"/>
    </row>
    <row r="282" spans="1:13" ht="12" x14ac:dyDescent="0.2">
      <c r="A282" s="2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ht="12" x14ac:dyDescent="0.2">
      <c r="A283" s="29"/>
      <c r="B283" s="27"/>
      <c r="C283" s="27"/>
      <c r="D283" s="27"/>
      <c r="E283" s="27"/>
      <c r="F283" s="27"/>
      <c r="G283" s="27"/>
      <c r="H283" s="27"/>
      <c r="I283" s="58"/>
      <c r="J283" s="58"/>
      <c r="K283" s="27"/>
      <c r="L283" s="27"/>
      <c r="M283" s="27"/>
    </row>
    <row r="284" spans="1:13" ht="12" x14ac:dyDescent="0.2">
      <c r="A284" s="29"/>
      <c r="B284" s="27"/>
      <c r="C284" s="27"/>
      <c r="D284" s="27"/>
      <c r="E284" s="27"/>
      <c r="F284" s="27"/>
      <c r="G284" s="27"/>
      <c r="H284" s="27"/>
      <c r="I284" s="27"/>
      <c r="J284" s="58"/>
      <c r="K284" s="27"/>
      <c r="L284" s="27"/>
      <c r="M284" s="27"/>
    </row>
    <row r="285" spans="1:13" ht="12" x14ac:dyDescent="0.2">
      <c r="A285" s="2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12" x14ac:dyDescent="0.2">
      <c r="A286" s="2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12" x14ac:dyDescent="0.2">
      <c r="A287" s="2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12" x14ac:dyDescent="0.2">
      <c r="A288" s="29"/>
      <c r="B288" s="14"/>
      <c r="C288" s="16"/>
      <c r="D288" s="17"/>
      <c r="E288" s="16"/>
      <c r="F288" s="16"/>
      <c r="G288" s="16"/>
      <c r="H288" s="16"/>
      <c r="I288" s="16"/>
      <c r="J288" s="18"/>
      <c r="K288" s="18"/>
      <c r="L288" s="18"/>
      <c r="M288" s="14"/>
    </row>
    <row r="289" spans="1:13" ht="18" x14ac:dyDescent="0.2">
      <c r="A289" s="29"/>
      <c r="B289" s="24"/>
      <c r="C289" s="24"/>
      <c r="D289" s="24"/>
      <c r="E289" s="25"/>
      <c r="F289" s="19"/>
      <c r="G289" s="16"/>
      <c r="H289" s="16"/>
      <c r="I289" s="16"/>
      <c r="J289" s="18"/>
      <c r="K289" s="18"/>
      <c r="L289" s="18"/>
      <c r="M289" s="14"/>
    </row>
    <row r="290" spans="1:13" ht="30" x14ac:dyDescent="0.2">
      <c r="A290" s="75" t="s">
        <v>149</v>
      </c>
      <c r="B290" s="20" t="s">
        <v>18</v>
      </c>
      <c r="C290" s="21" t="s">
        <v>19</v>
      </c>
      <c r="D290" s="21" t="s">
        <v>20</v>
      </c>
      <c r="E290" s="21" t="s">
        <v>21</v>
      </c>
      <c r="F290" s="19"/>
      <c r="G290" s="30"/>
      <c r="H290" s="26"/>
      <c r="I290" s="16"/>
      <c r="J290" s="18"/>
      <c r="K290" s="18"/>
      <c r="L290" s="18"/>
      <c r="M290" s="14"/>
    </row>
    <row r="291" spans="1:13" ht="12" x14ac:dyDescent="0.2">
      <c r="A291" s="22"/>
      <c r="B291" s="32" t="s">
        <v>218</v>
      </c>
      <c r="C291" s="44">
        <v>1057995</v>
      </c>
      <c r="D291" s="44" t="s">
        <v>13</v>
      </c>
      <c r="E291" s="47">
        <v>2366100</v>
      </c>
      <c r="F291" s="19"/>
      <c r="G291" s="16"/>
      <c r="H291" s="16"/>
      <c r="I291" s="16"/>
      <c r="J291" s="18"/>
      <c r="K291" s="18"/>
      <c r="L291" s="18"/>
      <c r="M291" s="14"/>
    </row>
    <row r="292" spans="1:13" ht="12" x14ac:dyDescent="0.2">
      <c r="A292" s="22"/>
      <c r="B292" s="2" t="s">
        <v>223</v>
      </c>
      <c r="C292" s="45">
        <v>2391833</v>
      </c>
      <c r="D292" s="44" t="s">
        <v>13</v>
      </c>
      <c r="E292" s="47">
        <v>1848000</v>
      </c>
      <c r="F292" s="19"/>
      <c r="G292" s="16"/>
      <c r="H292" s="16"/>
      <c r="I292" s="16"/>
      <c r="J292" s="18"/>
      <c r="K292" s="18"/>
      <c r="L292" s="18"/>
      <c r="M292" s="14"/>
    </row>
    <row r="293" spans="1:13" ht="12" x14ac:dyDescent="0.2">
      <c r="A293" s="22"/>
      <c r="B293" s="2" t="s">
        <v>321</v>
      </c>
      <c r="C293" s="45">
        <v>2336400</v>
      </c>
      <c r="D293" s="44" t="s">
        <v>13</v>
      </c>
      <c r="E293" s="47">
        <v>36795000</v>
      </c>
      <c r="F293" s="19"/>
      <c r="G293" s="16"/>
      <c r="H293" s="16"/>
      <c r="I293" s="16"/>
      <c r="J293" s="18"/>
      <c r="K293" s="18"/>
      <c r="L293" s="18"/>
      <c r="M293" s="14"/>
    </row>
    <row r="294" spans="1:13" ht="12" x14ac:dyDescent="0.2">
      <c r="A294" s="22"/>
      <c r="B294" s="56" t="s">
        <v>230</v>
      </c>
      <c r="C294" s="44">
        <v>3781796</v>
      </c>
      <c r="D294" s="44" t="s">
        <v>13</v>
      </c>
      <c r="E294" s="3">
        <v>35675500</v>
      </c>
      <c r="F294" s="19"/>
      <c r="G294" s="16"/>
      <c r="H294" s="16"/>
      <c r="I294" s="16"/>
      <c r="J294" s="18"/>
      <c r="K294" s="18"/>
      <c r="L294" s="18"/>
    </row>
    <row r="295" spans="1:13" ht="12" x14ac:dyDescent="0.2">
      <c r="A295" s="22"/>
      <c r="B295" s="2" t="s">
        <v>232</v>
      </c>
      <c r="C295" s="44">
        <v>5317138</v>
      </c>
      <c r="D295" s="44" t="s">
        <v>13</v>
      </c>
      <c r="E295" s="45">
        <v>1338400</v>
      </c>
      <c r="F295" s="19"/>
      <c r="G295" s="16"/>
      <c r="H295" s="16"/>
      <c r="I295" s="16"/>
      <c r="J295" s="18"/>
      <c r="K295" s="18"/>
      <c r="L295" s="18"/>
    </row>
    <row r="296" spans="1:13" ht="12" x14ac:dyDescent="0.2">
      <c r="A296" s="22"/>
      <c r="B296" s="2" t="s">
        <v>101</v>
      </c>
      <c r="C296" s="45">
        <v>794428</v>
      </c>
      <c r="D296" s="44" t="s">
        <v>13</v>
      </c>
      <c r="E296" s="45">
        <v>8841539</v>
      </c>
      <c r="F296" s="19"/>
      <c r="G296" s="16"/>
      <c r="H296" s="16"/>
      <c r="I296" s="16"/>
      <c r="J296" s="18"/>
      <c r="K296" s="18"/>
      <c r="L296" s="18"/>
    </row>
    <row r="297" spans="1:13" ht="12" x14ac:dyDescent="0.2">
      <c r="A297" s="22"/>
      <c r="B297" s="2" t="s">
        <v>91</v>
      </c>
      <c r="C297" s="45">
        <v>1419305</v>
      </c>
      <c r="D297" s="44" t="s">
        <v>13</v>
      </c>
      <c r="E297" s="45">
        <v>1075500</v>
      </c>
      <c r="F297" s="19"/>
      <c r="G297" s="16"/>
      <c r="H297" s="16"/>
      <c r="I297" s="16"/>
      <c r="J297" s="18"/>
      <c r="K297" s="18"/>
      <c r="L297" s="18"/>
    </row>
    <row r="298" spans="1:13" ht="12" x14ac:dyDescent="0.2">
      <c r="A298" s="22"/>
      <c r="B298" s="2" t="s">
        <v>200</v>
      </c>
      <c r="C298" s="45">
        <v>3373939</v>
      </c>
      <c r="D298" s="44" t="s">
        <v>13</v>
      </c>
      <c r="E298" s="45">
        <v>1075500</v>
      </c>
      <c r="F298" s="19"/>
      <c r="G298" s="16"/>
      <c r="H298" s="16"/>
      <c r="I298" s="16"/>
      <c r="J298" s="18"/>
      <c r="K298" s="18"/>
      <c r="L298" s="18"/>
    </row>
    <row r="299" spans="1:13" ht="12" x14ac:dyDescent="0.2">
      <c r="A299" s="22"/>
      <c r="B299" s="56" t="s">
        <v>109</v>
      </c>
      <c r="C299" s="44">
        <v>1863510</v>
      </c>
      <c r="D299" s="44" t="s">
        <v>13</v>
      </c>
      <c r="E299" s="45">
        <v>1075500</v>
      </c>
      <c r="F299" s="19"/>
      <c r="G299" s="16"/>
      <c r="H299" s="16"/>
      <c r="I299" s="16"/>
      <c r="J299" s="18"/>
      <c r="K299" s="18"/>
      <c r="L299" s="18"/>
    </row>
    <row r="300" spans="1:13" ht="12" x14ac:dyDescent="0.2">
      <c r="A300" s="22"/>
      <c r="B300" s="2" t="s">
        <v>241</v>
      </c>
      <c r="C300" s="44">
        <v>3507252</v>
      </c>
      <c r="D300" s="44" t="s">
        <v>13</v>
      </c>
      <c r="E300" s="45">
        <v>9990584</v>
      </c>
      <c r="F300" s="19"/>
      <c r="G300" s="16"/>
      <c r="H300" s="16"/>
      <c r="I300" s="16"/>
      <c r="J300" s="18"/>
      <c r="K300" s="18"/>
      <c r="L300" s="18"/>
    </row>
    <row r="301" spans="1:13" ht="12" x14ac:dyDescent="0.2">
      <c r="A301" s="22"/>
      <c r="B301" s="2" t="s">
        <v>171</v>
      </c>
      <c r="C301" s="45">
        <v>729845</v>
      </c>
      <c r="D301" s="44" t="s">
        <v>13</v>
      </c>
      <c r="E301" s="45">
        <v>1075500</v>
      </c>
      <c r="F301" s="19"/>
      <c r="G301" s="16"/>
      <c r="H301" s="16"/>
      <c r="I301" s="16"/>
      <c r="J301" s="18"/>
      <c r="K301" s="18"/>
      <c r="L301" s="18"/>
    </row>
    <row r="302" spans="1:13" ht="12" x14ac:dyDescent="0.2">
      <c r="A302" s="22"/>
      <c r="B302" s="56" t="s">
        <v>256</v>
      </c>
      <c r="C302" s="44">
        <v>3619512</v>
      </c>
      <c r="D302" s="44" t="s">
        <v>13</v>
      </c>
      <c r="E302" s="45">
        <v>956000</v>
      </c>
      <c r="F302" s="19"/>
      <c r="G302" s="16"/>
      <c r="H302" s="16"/>
      <c r="I302" s="16"/>
      <c r="J302" s="18"/>
      <c r="K302" s="18"/>
      <c r="L302" s="18"/>
    </row>
    <row r="303" spans="1:13" ht="12" x14ac:dyDescent="0.2">
      <c r="A303" s="22"/>
      <c r="B303" s="2" t="s">
        <v>259</v>
      </c>
      <c r="C303" s="45">
        <v>549712</v>
      </c>
      <c r="D303" s="44" t="s">
        <v>13</v>
      </c>
      <c r="E303" s="3">
        <v>1338400</v>
      </c>
      <c r="F303" s="19"/>
      <c r="G303" s="16"/>
      <c r="H303" s="16"/>
      <c r="I303" s="16"/>
      <c r="J303" s="18"/>
      <c r="K303" s="18"/>
      <c r="L303" s="18"/>
    </row>
    <row r="304" spans="1:13" ht="12" x14ac:dyDescent="0.2">
      <c r="A304" s="22"/>
      <c r="B304" s="2" t="s">
        <v>263</v>
      </c>
      <c r="C304" s="44">
        <v>2440250</v>
      </c>
      <c r="D304" s="44" t="s">
        <v>13</v>
      </c>
      <c r="E304" s="3">
        <v>2408000</v>
      </c>
      <c r="F304" s="19"/>
      <c r="G304" s="16"/>
      <c r="H304" s="16"/>
      <c r="I304" s="16"/>
      <c r="J304" s="18"/>
      <c r="K304" s="18"/>
      <c r="L304" s="18"/>
    </row>
    <row r="305" spans="1:15" ht="12" x14ac:dyDescent="0.2">
      <c r="A305" s="22"/>
      <c r="B305" s="2" t="s">
        <v>456</v>
      </c>
      <c r="C305" s="45">
        <v>4165103</v>
      </c>
      <c r="D305" s="44" t="s">
        <v>13</v>
      </c>
      <c r="E305" s="3">
        <v>2676800</v>
      </c>
      <c r="F305" s="19"/>
      <c r="G305" s="16"/>
      <c r="H305" s="16"/>
      <c r="I305" s="16"/>
      <c r="J305" s="18"/>
      <c r="K305" s="18"/>
      <c r="L305" s="18"/>
    </row>
    <row r="306" spans="1:15" ht="12" x14ac:dyDescent="0.2">
      <c r="A306" s="22"/>
      <c r="B306" s="2" t="s">
        <v>176</v>
      </c>
      <c r="C306" s="45">
        <v>1031871</v>
      </c>
      <c r="D306" s="44" t="s">
        <v>13</v>
      </c>
      <c r="E306" s="45">
        <v>3122400</v>
      </c>
      <c r="F306" s="19"/>
      <c r="G306" s="16"/>
      <c r="H306" s="16"/>
      <c r="I306" s="16"/>
      <c r="J306" s="18"/>
      <c r="K306" s="18"/>
      <c r="L306" s="18"/>
    </row>
    <row r="307" spans="1:15" ht="12" x14ac:dyDescent="0.2">
      <c r="A307" s="22"/>
      <c r="B307" s="2" t="s">
        <v>103</v>
      </c>
      <c r="C307" s="45">
        <v>866541</v>
      </c>
      <c r="D307" s="44" t="s">
        <v>13</v>
      </c>
      <c r="E307" s="3">
        <v>2151000</v>
      </c>
      <c r="F307" s="19"/>
      <c r="G307" s="16"/>
      <c r="H307" s="16"/>
      <c r="I307" s="16"/>
      <c r="J307" s="18"/>
      <c r="K307" s="18"/>
      <c r="L307" s="18"/>
    </row>
    <row r="308" spans="1:15" ht="12" x14ac:dyDescent="0.2">
      <c r="A308" s="22"/>
      <c r="B308" s="32" t="s">
        <v>27</v>
      </c>
      <c r="C308" s="44">
        <v>1636414</v>
      </c>
      <c r="D308" s="44" t="s">
        <v>13</v>
      </c>
      <c r="E308" s="45">
        <v>10673792</v>
      </c>
      <c r="F308" s="19"/>
      <c r="G308" s="16"/>
      <c r="H308" s="16"/>
      <c r="I308" s="16"/>
      <c r="J308" s="18"/>
      <c r="K308" s="18"/>
      <c r="L308" s="18"/>
    </row>
    <row r="309" spans="1:15" ht="12" x14ac:dyDescent="0.2">
      <c r="A309" s="22"/>
      <c r="B309" s="69" t="s">
        <v>131</v>
      </c>
      <c r="C309" s="70">
        <v>3644242</v>
      </c>
      <c r="D309" s="83" t="s">
        <v>13</v>
      </c>
      <c r="E309" s="3">
        <v>2101600</v>
      </c>
      <c r="F309" s="19"/>
      <c r="G309" s="16"/>
      <c r="H309" s="16"/>
      <c r="I309" s="16"/>
      <c r="J309" s="18"/>
      <c r="K309" s="18"/>
      <c r="L309" s="18"/>
      <c r="O309" s="13"/>
    </row>
    <row r="310" spans="1:15" ht="12" x14ac:dyDescent="0.2">
      <c r="A310" s="22"/>
      <c r="B310" s="2" t="s">
        <v>72</v>
      </c>
      <c r="C310" s="45">
        <v>2016523</v>
      </c>
      <c r="D310" s="44" t="s">
        <v>13</v>
      </c>
      <c r="E310" s="3">
        <v>2000000</v>
      </c>
      <c r="F310" s="19"/>
      <c r="G310" s="16"/>
      <c r="H310" s="16"/>
      <c r="I310" s="16"/>
      <c r="J310" s="18"/>
      <c r="K310" s="18"/>
      <c r="L310" s="18"/>
      <c r="O310" s="13"/>
    </row>
    <row r="311" spans="1:15" ht="12" x14ac:dyDescent="0.2">
      <c r="A311" s="22"/>
      <c r="B311" s="56" t="s">
        <v>38</v>
      </c>
      <c r="C311" s="44">
        <v>1919956</v>
      </c>
      <c r="D311" s="44" t="s">
        <v>13</v>
      </c>
      <c r="E311" s="3">
        <v>4791200</v>
      </c>
      <c r="F311" s="19"/>
      <c r="G311" s="16"/>
      <c r="H311" s="16"/>
      <c r="I311" s="16"/>
      <c r="J311" s="18"/>
      <c r="K311" s="18"/>
      <c r="L311" s="18"/>
      <c r="O311" s="13"/>
    </row>
    <row r="312" spans="1:15" ht="12" x14ac:dyDescent="0.2">
      <c r="A312" s="22"/>
      <c r="B312" s="2" t="s">
        <v>42</v>
      </c>
      <c r="C312" s="44">
        <v>3536710</v>
      </c>
      <c r="D312" s="44" t="s">
        <v>22</v>
      </c>
      <c r="E312" s="45">
        <v>2024800</v>
      </c>
      <c r="F312" s="19"/>
      <c r="G312" s="16"/>
      <c r="H312" s="16"/>
      <c r="I312" s="16"/>
      <c r="J312" s="18"/>
      <c r="K312" s="18"/>
      <c r="L312" s="18"/>
      <c r="O312" s="13"/>
    </row>
    <row r="313" spans="1:15" ht="12" x14ac:dyDescent="0.2">
      <c r="A313" s="22"/>
      <c r="B313" s="85" t="s">
        <v>270</v>
      </c>
      <c r="C313" s="45">
        <v>4502456</v>
      </c>
      <c r="D313" s="44" t="s">
        <v>13</v>
      </c>
      <c r="E313" s="3">
        <v>3757600</v>
      </c>
      <c r="F313" s="19"/>
      <c r="G313" s="16"/>
      <c r="H313" s="16"/>
      <c r="I313" s="16"/>
      <c r="J313" s="18"/>
      <c r="K313" s="18"/>
      <c r="L313" s="18"/>
      <c r="O313" s="13"/>
    </row>
    <row r="314" spans="1:15" ht="12" x14ac:dyDescent="0.2">
      <c r="A314" s="22"/>
      <c r="B314" s="2" t="s">
        <v>128</v>
      </c>
      <c r="C314" s="45">
        <v>3910192</v>
      </c>
      <c r="D314" s="44" t="s">
        <v>22</v>
      </c>
      <c r="E314" s="45">
        <v>6840800</v>
      </c>
      <c r="F314" s="19"/>
      <c r="G314" s="16"/>
      <c r="H314" s="16"/>
      <c r="I314" s="16"/>
      <c r="J314" s="18"/>
      <c r="K314" s="18"/>
      <c r="L314" s="18"/>
      <c r="O314" s="13"/>
    </row>
    <row r="315" spans="1:15" ht="12" x14ac:dyDescent="0.2">
      <c r="A315" s="22"/>
      <c r="B315" s="2" t="s">
        <v>139</v>
      </c>
      <c r="C315" s="45">
        <v>3738155</v>
      </c>
      <c r="D315" s="44" t="s">
        <v>13</v>
      </c>
      <c r="E315" s="45">
        <v>6840800</v>
      </c>
      <c r="F315" s="19"/>
      <c r="G315" s="16"/>
      <c r="H315" s="16"/>
      <c r="I315" s="16"/>
      <c r="J315" s="18"/>
      <c r="K315" s="18"/>
      <c r="L315" s="18"/>
      <c r="O315" s="13"/>
    </row>
    <row r="316" spans="1:15" ht="12" x14ac:dyDescent="0.2">
      <c r="A316" s="22"/>
      <c r="B316" s="2" t="s">
        <v>85</v>
      </c>
      <c r="C316" s="45">
        <v>660887</v>
      </c>
      <c r="D316" s="44" t="s">
        <v>13</v>
      </c>
      <c r="E316" s="45">
        <v>4588000</v>
      </c>
      <c r="F316" s="19"/>
      <c r="G316" s="16"/>
      <c r="H316" s="16"/>
      <c r="I316" s="16"/>
      <c r="J316" s="18"/>
      <c r="K316" s="18"/>
      <c r="L316" s="18"/>
      <c r="O316" s="13"/>
    </row>
    <row r="317" spans="1:15" ht="12" x14ac:dyDescent="0.2">
      <c r="A317" s="22"/>
      <c r="B317" s="2" t="s">
        <v>117</v>
      </c>
      <c r="C317" s="38">
        <v>831661</v>
      </c>
      <c r="D317" s="44" t="s">
        <v>13</v>
      </c>
      <c r="E317" s="45">
        <v>2750400</v>
      </c>
      <c r="F317" s="19"/>
      <c r="G317" s="16"/>
      <c r="H317" s="16"/>
      <c r="I317" s="16"/>
      <c r="J317" s="18"/>
      <c r="K317" s="18"/>
      <c r="L317" s="18"/>
      <c r="O317" s="13"/>
    </row>
    <row r="318" spans="1:15" ht="12" x14ac:dyDescent="0.2">
      <c r="A318" s="22"/>
      <c r="B318" s="2" t="s">
        <v>152</v>
      </c>
      <c r="C318" s="44">
        <v>2027914</v>
      </c>
      <c r="D318" s="44" t="s">
        <v>13</v>
      </c>
      <c r="E318" s="3">
        <v>1680800</v>
      </c>
      <c r="F318" s="19"/>
      <c r="G318" s="16"/>
      <c r="H318" s="16"/>
      <c r="I318" s="16"/>
      <c r="J318" s="18"/>
      <c r="K318" s="18"/>
      <c r="L318" s="18"/>
      <c r="O318" s="13"/>
    </row>
    <row r="319" spans="1:15" ht="12" x14ac:dyDescent="0.2">
      <c r="A319" s="22"/>
      <c r="B319" s="2" t="s">
        <v>112</v>
      </c>
      <c r="C319" s="38">
        <v>841936</v>
      </c>
      <c r="D319" s="83" t="s">
        <v>13</v>
      </c>
      <c r="E319" s="45">
        <v>3441600</v>
      </c>
      <c r="F319" s="19"/>
      <c r="G319" s="16"/>
      <c r="H319" s="16"/>
      <c r="I319" s="16"/>
      <c r="J319" s="18"/>
      <c r="K319" s="18"/>
      <c r="L319" s="18"/>
      <c r="O319" s="13"/>
    </row>
    <row r="320" spans="1:15" ht="12" x14ac:dyDescent="0.2">
      <c r="A320" s="22"/>
      <c r="B320" s="2" t="s">
        <v>115</v>
      </c>
      <c r="C320" s="45">
        <v>3682555</v>
      </c>
      <c r="D320" s="44" t="s">
        <v>13</v>
      </c>
      <c r="E320" s="23">
        <v>3880100</v>
      </c>
      <c r="F320" s="19"/>
      <c r="G320" s="16"/>
      <c r="H320" s="16"/>
      <c r="I320" s="16"/>
      <c r="J320" s="18"/>
      <c r="K320" s="18"/>
      <c r="L320" s="18"/>
      <c r="O320" s="13"/>
    </row>
    <row r="321" spans="1:15" ht="12" x14ac:dyDescent="0.2">
      <c r="A321" s="22"/>
      <c r="B321" s="2" t="s">
        <v>74</v>
      </c>
      <c r="C321" s="45">
        <v>1732092</v>
      </c>
      <c r="D321" s="44" t="s">
        <v>13</v>
      </c>
      <c r="E321" s="23">
        <v>3361600</v>
      </c>
      <c r="F321" s="19"/>
      <c r="G321" s="16"/>
      <c r="H321" s="16"/>
      <c r="I321" s="16"/>
      <c r="J321" s="18"/>
      <c r="K321" s="18"/>
      <c r="L321" s="18"/>
      <c r="N321" s="13"/>
      <c r="O321" s="13"/>
    </row>
    <row r="322" spans="1:15" ht="12" x14ac:dyDescent="0.2">
      <c r="A322" s="22"/>
      <c r="B322" s="2" t="s">
        <v>277</v>
      </c>
      <c r="C322" s="38">
        <v>862730</v>
      </c>
      <c r="D322" s="44" t="s">
        <v>13</v>
      </c>
      <c r="E322" s="3">
        <v>2103200</v>
      </c>
      <c r="F322" s="19"/>
      <c r="G322" s="16"/>
      <c r="H322" s="16"/>
      <c r="I322" s="16"/>
      <c r="J322" s="18"/>
      <c r="N322" s="13"/>
      <c r="O322" s="13"/>
    </row>
    <row r="323" spans="1:15" ht="12" x14ac:dyDescent="0.2">
      <c r="A323" s="22"/>
      <c r="B323" s="2" t="s">
        <v>278</v>
      </c>
      <c r="C323" s="45">
        <v>4225297</v>
      </c>
      <c r="D323" s="44" t="s">
        <v>13</v>
      </c>
      <c r="E323" s="45">
        <v>1069600</v>
      </c>
      <c r="F323" s="10"/>
      <c r="N323" s="13"/>
      <c r="O323" s="13"/>
    </row>
    <row r="324" spans="1:15" ht="12" x14ac:dyDescent="0.2">
      <c r="A324" s="22"/>
      <c r="B324" s="2" t="s">
        <v>280</v>
      </c>
      <c r="C324" s="45">
        <v>649276</v>
      </c>
      <c r="D324" s="44" t="s">
        <v>13</v>
      </c>
      <c r="E324" s="3">
        <v>2750400</v>
      </c>
      <c r="F324" s="10"/>
      <c r="N324" s="13"/>
      <c r="O324" s="13"/>
    </row>
    <row r="325" spans="1:15" ht="12" x14ac:dyDescent="0.2">
      <c r="A325" s="22"/>
      <c r="B325" s="2" t="s">
        <v>126</v>
      </c>
      <c r="C325" s="45">
        <v>2393086</v>
      </c>
      <c r="D325" s="44" t="s">
        <v>13</v>
      </c>
      <c r="E325" s="45">
        <v>7646400</v>
      </c>
      <c r="F325" s="10"/>
      <c r="N325" s="13"/>
      <c r="O325" s="13"/>
    </row>
    <row r="326" spans="1:15" ht="12.75" customHeight="1" x14ac:dyDescent="0.2">
      <c r="A326" s="22"/>
      <c r="B326" s="2" t="s">
        <v>157</v>
      </c>
      <c r="C326" s="44">
        <v>3239449</v>
      </c>
      <c r="D326" s="44" t="s">
        <v>13</v>
      </c>
      <c r="E326" s="45">
        <v>1064000</v>
      </c>
      <c r="F326" s="10"/>
      <c r="N326" s="13"/>
      <c r="O326" s="13"/>
    </row>
    <row r="327" spans="1:15" ht="13.5" customHeight="1" x14ac:dyDescent="0.2">
      <c r="A327" s="22"/>
      <c r="B327" s="2" t="s">
        <v>167</v>
      </c>
      <c r="C327" s="45">
        <v>2133809</v>
      </c>
      <c r="D327" s="44" t="s">
        <v>13</v>
      </c>
      <c r="E327" s="3">
        <v>1337600</v>
      </c>
      <c r="F327" s="10"/>
      <c r="N327" s="13"/>
      <c r="O327" s="13"/>
    </row>
    <row r="328" spans="1:15" ht="12" x14ac:dyDescent="0.2">
      <c r="A328" s="22"/>
      <c r="B328" s="32" t="s">
        <v>97</v>
      </c>
      <c r="C328" s="44">
        <v>4618995</v>
      </c>
      <c r="D328" s="44" t="s">
        <v>13</v>
      </c>
      <c r="E328" s="3">
        <v>2103200</v>
      </c>
      <c r="F328" s="10"/>
      <c r="N328" s="13"/>
      <c r="O328" s="13"/>
    </row>
    <row r="329" spans="1:15" ht="12" x14ac:dyDescent="0.2">
      <c r="A329" s="22"/>
      <c r="B329" s="2" t="s">
        <v>179</v>
      </c>
      <c r="C329" s="45">
        <v>3951278</v>
      </c>
      <c r="D329" s="44" t="s">
        <v>13</v>
      </c>
      <c r="E329" s="3">
        <v>3911700</v>
      </c>
      <c r="F329" s="10"/>
      <c r="N329" s="13"/>
      <c r="O329" s="13"/>
    </row>
    <row r="330" spans="1:15" ht="12" x14ac:dyDescent="0.2">
      <c r="A330" s="22"/>
      <c r="B330" s="2" t="s">
        <v>82</v>
      </c>
      <c r="C330" s="45">
        <v>2570583</v>
      </c>
      <c r="D330" s="44" t="s">
        <v>13</v>
      </c>
      <c r="E330" s="45">
        <v>4515900</v>
      </c>
      <c r="F330" s="10"/>
      <c r="N330" s="13"/>
      <c r="O330" s="13"/>
    </row>
    <row r="331" spans="1:15" ht="12" x14ac:dyDescent="0.2">
      <c r="A331" s="22"/>
      <c r="B331" s="2" t="s">
        <v>35</v>
      </c>
      <c r="C331" s="45">
        <v>2185529</v>
      </c>
      <c r="D331" s="44" t="s">
        <v>13</v>
      </c>
      <c r="E331" s="3">
        <v>8648972</v>
      </c>
      <c r="F331" s="10"/>
      <c r="N331" s="13"/>
      <c r="O331" s="13"/>
    </row>
    <row r="332" spans="1:15" ht="12" x14ac:dyDescent="0.2">
      <c r="A332" s="22"/>
      <c r="B332" s="2" t="s">
        <v>286</v>
      </c>
      <c r="C332" s="44">
        <v>3808817</v>
      </c>
      <c r="D332" s="44" t="s">
        <v>13</v>
      </c>
      <c r="E332" s="45">
        <v>2899600</v>
      </c>
      <c r="F332" s="10"/>
      <c r="N332" s="13"/>
      <c r="O332" s="13"/>
    </row>
    <row r="333" spans="1:15" ht="12" x14ac:dyDescent="0.2">
      <c r="A333" s="22"/>
      <c r="B333" s="32" t="s">
        <v>43</v>
      </c>
      <c r="C333" s="44">
        <v>1218197</v>
      </c>
      <c r="D333" s="44" t="s">
        <v>13</v>
      </c>
      <c r="E333" s="12">
        <v>4346400</v>
      </c>
      <c r="F333" s="10"/>
      <c r="N333" s="13"/>
      <c r="O333" s="13"/>
    </row>
    <row r="334" spans="1:15" ht="12" x14ac:dyDescent="0.2">
      <c r="A334" s="22"/>
      <c r="B334" s="31" t="s">
        <v>44</v>
      </c>
      <c r="C334" s="45">
        <v>648955</v>
      </c>
      <c r="D334" s="44" t="s">
        <v>13</v>
      </c>
      <c r="E334" s="12">
        <v>4346400</v>
      </c>
      <c r="F334" s="10"/>
      <c r="N334" s="13"/>
      <c r="O334" s="13"/>
    </row>
    <row r="335" spans="1:15" ht="12" x14ac:dyDescent="0.2">
      <c r="A335" s="22"/>
      <c r="B335" s="2" t="s">
        <v>291</v>
      </c>
      <c r="C335" s="44">
        <v>1336248</v>
      </c>
      <c r="D335" s="44" t="s">
        <v>13</v>
      </c>
      <c r="E335" s="12">
        <v>956000</v>
      </c>
      <c r="F335" s="10"/>
      <c r="N335" s="13"/>
      <c r="O335" s="13"/>
    </row>
    <row r="336" spans="1:15" ht="12" x14ac:dyDescent="0.2">
      <c r="A336" s="22"/>
      <c r="B336" s="2" t="s">
        <v>77</v>
      </c>
      <c r="C336" s="45">
        <v>1799196</v>
      </c>
      <c r="D336" s="44" t="s">
        <v>13</v>
      </c>
      <c r="E336" s="47">
        <v>12096484</v>
      </c>
      <c r="F336" s="10"/>
      <c r="N336" s="13"/>
      <c r="O336" s="13"/>
    </row>
    <row r="337" spans="1:15" ht="12" x14ac:dyDescent="0.2">
      <c r="A337" s="22"/>
      <c r="B337" s="32" t="s">
        <v>41</v>
      </c>
      <c r="C337" s="44">
        <v>4351269</v>
      </c>
      <c r="D337" s="44" t="s">
        <v>13</v>
      </c>
      <c r="E337" s="47">
        <v>1975200</v>
      </c>
      <c r="F337" s="10"/>
      <c r="N337" s="13"/>
      <c r="O337" s="13"/>
    </row>
    <row r="338" spans="1:15" ht="12" x14ac:dyDescent="0.2">
      <c r="A338" s="22"/>
      <c r="B338" s="2" t="s">
        <v>124</v>
      </c>
      <c r="C338" s="44">
        <v>3700055</v>
      </c>
      <c r="D338" s="44" t="s">
        <v>22</v>
      </c>
      <c r="E338" s="47">
        <v>6582400</v>
      </c>
      <c r="F338" s="10"/>
      <c r="N338" s="13"/>
      <c r="O338" s="13"/>
    </row>
    <row r="339" spans="1:15" ht="12" x14ac:dyDescent="0.2">
      <c r="A339" s="22"/>
      <c r="B339" s="2" t="s">
        <v>140</v>
      </c>
      <c r="C339" s="45">
        <v>1861509</v>
      </c>
      <c r="D339" s="44" t="s">
        <v>13</v>
      </c>
      <c r="E339" s="47">
        <v>6891200</v>
      </c>
      <c r="F339" s="10"/>
      <c r="N339" s="13"/>
      <c r="O339" s="13"/>
    </row>
    <row r="340" spans="1:15" ht="12" x14ac:dyDescent="0.2">
      <c r="A340" s="22"/>
      <c r="B340" s="2" t="s">
        <v>65</v>
      </c>
      <c r="C340" s="45">
        <v>3397321</v>
      </c>
      <c r="D340" s="44" t="s">
        <v>13</v>
      </c>
      <c r="E340" s="46">
        <v>6891200</v>
      </c>
      <c r="F340" s="10"/>
      <c r="N340" s="13"/>
      <c r="O340" s="13"/>
    </row>
    <row r="341" spans="1:15" ht="12" x14ac:dyDescent="0.2">
      <c r="A341" s="22"/>
      <c r="B341" s="2" t="s">
        <v>78</v>
      </c>
      <c r="C341" s="44">
        <v>3903710</v>
      </c>
      <c r="D341" s="44" t="s">
        <v>22</v>
      </c>
      <c r="E341" s="51">
        <v>5927200</v>
      </c>
      <c r="F341" s="10"/>
      <c r="N341" s="13"/>
      <c r="O341" s="13"/>
    </row>
    <row r="342" spans="1:15" ht="12" x14ac:dyDescent="0.2">
      <c r="A342" s="22"/>
      <c r="B342" s="2" t="s">
        <v>79</v>
      </c>
      <c r="C342" s="44">
        <v>3849579</v>
      </c>
      <c r="D342" s="44" t="s">
        <v>13</v>
      </c>
      <c r="E342" s="7">
        <v>5927200</v>
      </c>
      <c r="F342" s="10"/>
      <c r="N342" s="13"/>
      <c r="O342" s="13"/>
    </row>
    <row r="343" spans="1:15" ht="12" x14ac:dyDescent="0.2">
      <c r="A343" s="22"/>
      <c r="B343" s="32" t="s">
        <v>107</v>
      </c>
      <c r="C343" s="44">
        <v>4358413</v>
      </c>
      <c r="D343" s="44" t="s">
        <v>13</v>
      </c>
      <c r="E343" s="51">
        <v>3059200</v>
      </c>
      <c r="F343" s="10"/>
      <c r="N343" s="13"/>
      <c r="O343" s="13"/>
    </row>
    <row r="344" spans="1:15" ht="12" x14ac:dyDescent="0.2">
      <c r="A344" s="22"/>
      <c r="B344" s="2" t="s">
        <v>212</v>
      </c>
      <c r="C344" s="44">
        <v>1196455</v>
      </c>
      <c r="D344" s="44" t="s">
        <v>13</v>
      </c>
      <c r="E344" s="7">
        <v>3059200</v>
      </c>
      <c r="F344" s="10"/>
      <c r="N344" s="13"/>
      <c r="O344" s="13"/>
    </row>
    <row r="345" spans="1:15" ht="12" x14ac:dyDescent="0.2">
      <c r="A345" s="22"/>
      <c r="B345" s="2" t="s">
        <v>302</v>
      </c>
      <c r="C345" s="45">
        <v>3359036</v>
      </c>
      <c r="D345" s="44" t="s">
        <v>13</v>
      </c>
      <c r="E345" s="51">
        <v>1338400</v>
      </c>
      <c r="F345" s="10"/>
      <c r="N345" s="13"/>
      <c r="O345" s="13"/>
    </row>
    <row r="346" spans="1:15" ht="12" x14ac:dyDescent="0.2">
      <c r="A346" s="22"/>
      <c r="B346" s="32" t="s">
        <v>210</v>
      </c>
      <c r="C346" s="45">
        <v>650875</v>
      </c>
      <c r="D346" s="44" t="s">
        <v>13</v>
      </c>
      <c r="E346" s="51">
        <v>1338400</v>
      </c>
      <c r="F346" s="10"/>
      <c r="N346" s="13"/>
      <c r="O346" s="13"/>
    </row>
    <row r="347" spans="1:15" ht="12" x14ac:dyDescent="0.2">
      <c r="A347" s="22"/>
      <c r="B347" s="32" t="s">
        <v>305</v>
      </c>
      <c r="C347" s="44">
        <v>831610</v>
      </c>
      <c r="D347" s="44" t="s">
        <v>13</v>
      </c>
      <c r="E347" s="7">
        <v>2739200</v>
      </c>
      <c r="F347" s="10"/>
      <c r="N347" s="13"/>
      <c r="O347" s="13"/>
    </row>
    <row r="348" spans="1:15" ht="12" x14ac:dyDescent="0.2">
      <c r="A348" s="22"/>
      <c r="B348" s="2" t="s">
        <v>49</v>
      </c>
      <c r="C348" s="44">
        <v>4962868</v>
      </c>
      <c r="D348" s="44" t="s">
        <v>13</v>
      </c>
      <c r="E348" s="51">
        <v>573600</v>
      </c>
      <c r="F348" s="10"/>
      <c r="N348" s="13"/>
      <c r="O348" s="13"/>
    </row>
    <row r="349" spans="1:15" ht="12" x14ac:dyDescent="0.2">
      <c r="A349" s="22"/>
      <c r="B349" s="2" t="s">
        <v>111</v>
      </c>
      <c r="C349" s="44">
        <v>988300</v>
      </c>
      <c r="D349" s="44" t="s">
        <v>13</v>
      </c>
      <c r="E349" s="7">
        <v>1720800</v>
      </c>
      <c r="F349" s="10"/>
      <c r="N349" s="13"/>
      <c r="O349" s="13"/>
    </row>
    <row r="350" spans="1:15" ht="12" x14ac:dyDescent="0.2">
      <c r="A350" s="22"/>
      <c r="B350" s="2" t="s">
        <v>47</v>
      </c>
      <c r="C350" s="45">
        <v>657643</v>
      </c>
      <c r="D350" s="44" t="s">
        <v>13</v>
      </c>
      <c r="E350" s="51">
        <v>2211200</v>
      </c>
      <c r="F350" s="10"/>
      <c r="N350" s="13"/>
      <c r="O350" s="13"/>
    </row>
    <row r="351" spans="1:15" ht="12" x14ac:dyDescent="0.2">
      <c r="A351" s="22"/>
      <c r="B351" s="2" t="s">
        <v>31</v>
      </c>
      <c r="C351" s="45">
        <v>1178744</v>
      </c>
      <c r="D351" s="44" t="s">
        <v>13</v>
      </c>
      <c r="E351" s="51">
        <v>1108000</v>
      </c>
      <c r="F351" s="10"/>
      <c r="N351" s="13"/>
      <c r="O351" s="13"/>
    </row>
    <row r="352" spans="1:15" ht="12" x14ac:dyDescent="0.2">
      <c r="A352" s="22"/>
      <c r="B352" s="32" t="s">
        <v>51</v>
      </c>
      <c r="C352" s="44">
        <v>2310774</v>
      </c>
      <c r="D352" s="44" t="s">
        <v>13</v>
      </c>
      <c r="E352" s="51">
        <v>1147200</v>
      </c>
      <c r="F352" s="10"/>
      <c r="N352" s="13"/>
      <c r="O352" s="13"/>
    </row>
    <row r="353" spans="1:15" ht="12" x14ac:dyDescent="0.2">
      <c r="A353" s="22"/>
      <c r="B353" s="2" t="s">
        <v>15</v>
      </c>
      <c r="C353" s="45">
        <v>4078545</v>
      </c>
      <c r="D353" s="44" t="s">
        <v>13</v>
      </c>
      <c r="E353" s="51">
        <v>1720800</v>
      </c>
      <c r="F353" s="10"/>
      <c r="N353" s="13"/>
      <c r="O353" s="13"/>
    </row>
    <row r="354" spans="1:15" ht="12" x14ac:dyDescent="0.2">
      <c r="A354" s="22"/>
      <c r="B354" s="2" t="s">
        <v>187</v>
      </c>
      <c r="C354" s="44">
        <v>2835646</v>
      </c>
      <c r="D354" s="44" t="s">
        <v>13</v>
      </c>
      <c r="E354" s="7">
        <v>1720800</v>
      </c>
      <c r="F354" s="10"/>
      <c r="N354" s="13"/>
      <c r="O354" s="13"/>
    </row>
    <row r="355" spans="1:15" ht="12" x14ac:dyDescent="0.2">
      <c r="A355" s="22"/>
      <c r="B355" s="2" t="s">
        <v>86</v>
      </c>
      <c r="C355" s="45">
        <v>691234</v>
      </c>
      <c r="D355" s="44" t="s">
        <v>13</v>
      </c>
      <c r="E355" s="51">
        <v>11093764</v>
      </c>
      <c r="F355" s="10"/>
      <c r="N355" s="13"/>
      <c r="O355" s="13"/>
    </row>
    <row r="356" spans="1:15" ht="12" x14ac:dyDescent="0.2">
      <c r="A356" s="22"/>
      <c r="B356" s="2" t="s">
        <v>33</v>
      </c>
      <c r="C356" s="44">
        <v>3663795</v>
      </c>
      <c r="D356" s="44" t="s">
        <v>13</v>
      </c>
      <c r="E356" s="51">
        <v>6078460</v>
      </c>
      <c r="F356" s="10"/>
      <c r="N356" s="13"/>
      <c r="O356" s="13"/>
    </row>
    <row r="357" spans="1:15" ht="12" x14ac:dyDescent="0.2">
      <c r="A357" s="22"/>
      <c r="B357" s="2" t="s">
        <v>336</v>
      </c>
      <c r="C357" s="45">
        <v>2424754</v>
      </c>
      <c r="D357" s="44" t="s">
        <v>13</v>
      </c>
      <c r="E357" s="46">
        <v>3824000</v>
      </c>
      <c r="F357" s="10"/>
      <c r="N357" s="13"/>
      <c r="O357" s="13"/>
    </row>
    <row r="358" spans="1:15" ht="12" x14ac:dyDescent="0.2">
      <c r="A358" s="22"/>
      <c r="B358" s="2" t="s">
        <v>344</v>
      </c>
      <c r="C358" s="44">
        <v>915693</v>
      </c>
      <c r="D358" s="44" t="s">
        <v>13</v>
      </c>
      <c r="E358" s="7">
        <v>1195000</v>
      </c>
      <c r="F358" s="10"/>
      <c r="N358" s="13"/>
      <c r="O358" s="13"/>
    </row>
    <row r="359" spans="1:15" ht="12" x14ac:dyDescent="0.2">
      <c r="A359" s="22"/>
      <c r="B359" s="32" t="s">
        <v>347</v>
      </c>
      <c r="C359" s="44">
        <v>2361656</v>
      </c>
      <c r="D359" s="44" t="s">
        <v>13</v>
      </c>
      <c r="E359" s="51">
        <v>1195000</v>
      </c>
      <c r="F359" s="10"/>
      <c r="N359" s="13"/>
      <c r="O359" s="13"/>
    </row>
    <row r="360" spans="1:15" ht="12" x14ac:dyDescent="0.2">
      <c r="A360" s="22"/>
      <c r="B360" s="2" t="s">
        <v>70</v>
      </c>
      <c r="C360" s="44">
        <v>3390513</v>
      </c>
      <c r="D360" s="44" t="s">
        <v>13</v>
      </c>
      <c r="E360" s="7">
        <v>8116347</v>
      </c>
      <c r="F360" s="10"/>
      <c r="N360" s="13"/>
      <c r="O360" s="13"/>
    </row>
    <row r="361" spans="1:15" ht="12" x14ac:dyDescent="0.2">
      <c r="A361" s="22"/>
      <c r="B361" s="2" t="s">
        <v>69</v>
      </c>
      <c r="C361" s="45">
        <v>4712076</v>
      </c>
      <c r="D361" s="44" t="s">
        <v>13</v>
      </c>
      <c r="E361" s="28">
        <v>1673000</v>
      </c>
      <c r="F361" s="10"/>
      <c r="N361" s="13"/>
      <c r="O361" s="13"/>
    </row>
    <row r="362" spans="1:15" ht="12" x14ac:dyDescent="0.2">
      <c r="A362" s="22"/>
      <c r="B362" s="56" t="s">
        <v>52</v>
      </c>
      <c r="C362" s="44">
        <v>3795736</v>
      </c>
      <c r="D362" s="44" t="s">
        <v>13</v>
      </c>
      <c r="E362" s="7">
        <v>2294400</v>
      </c>
      <c r="F362" s="10"/>
      <c r="N362" s="13"/>
      <c r="O362" s="13"/>
    </row>
    <row r="363" spans="1:15" ht="12" x14ac:dyDescent="0.2">
      <c r="A363" s="22"/>
      <c r="B363" s="2" t="s">
        <v>155</v>
      </c>
      <c r="C363" s="44">
        <v>2128397</v>
      </c>
      <c r="D363" s="44" t="s">
        <v>13</v>
      </c>
      <c r="E363" s="51">
        <v>2575300</v>
      </c>
      <c r="F363" s="10"/>
      <c r="N363" s="13"/>
      <c r="O363" s="13"/>
    </row>
    <row r="364" spans="1:15" ht="12" x14ac:dyDescent="0.2">
      <c r="A364" s="22"/>
      <c r="B364" s="2" t="s">
        <v>182</v>
      </c>
      <c r="C364" s="45">
        <v>3668660</v>
      </c>
      <c r="D364" s="44" t="s">
        <v>13</v>
      </c>
      <c r="E364" s="51">
        <v>3569300</v>
      </c>
      <c r="F364" s="10"/>
      <c r="N364" s="13"/>
      <c r="O364" s="13"/>
    </row>
    <row r="365" spans="1:15" ht="12" x14ac:dyDescent="0.2">
      <c r="A365" s="22"/>
      <c r="B365" s="2" t="s">
        <v>197</v>
      </c>
      <c r="C365" s="38">
        <v>2357262</v>
      </c>
      <c r="D365" s="44" t="s">
        <v>13</v>
      </c>
      <c r="E365" s="51">
        <v>2366100</v>
      </c>
      <c r="F365" s="10"/>
      <c r="N365" s="13"/>
      <c r="O365" s="13"/>
    </row>
    <row r="366" spans="1:15" ht="12" x14ac:dyDescent="0.2">
      <c r="A366" s="22"/>
      <c r="B366" s="2" t="s">
        <v>356</v>
      </c>
      <c r="C366" s="45">
        <v>3957225</v>
      </c>
      <c r="D366" s="44" t="s">
        <v>13</v>
      </c>
      <c r="E366" s="50">
        <v>1069600</v>
      </c>
      <c r="F366" s="10"/>
      <c r="N366" s="13"/>
      <c r="O366" s="13"/>
    </row>
    <row r="367" spans="1:15" ht="12" x14ac:dyDescent="0.2">
      <c r="A367" s="22"/>
      <c r="B367" s="32" t="s">
        <v>363</v>
      </c>
      <c r="C367" s="44">
        <v>862923</v>
      </c>
      <c r="D367" s="44" t="s">
        <v>13</v>
      </c>
      <c r="E367" s="50">
        <v>1075500</v>
      </c>
      <c r="F367" s="10"/>
      <c r="N367" s="13"/>
      <c r="O367" s="13"/>
    </row>
    <row r="368" spans="1:15" ht="12" x14ac:dyDescent="0.2">
      <c r="A368" s="22"/>
      <c r="B368" s="32" t="s">
        <v>366</v>
      </c>
      <c r="C368" s="44">
        <v>700105</v>
      </c>
      <c r="D368" s="44" t="s">
        <v>13</v>
      </c>
      <c r="E368" s="50">
        <v>1195000</v>
      </c>
      <c r="F368" s="10"/>
      <c r="N368" s="13"/>
      <c r="O368" s="13"/>
    </row>
    <row r="369" spans="1:15" ht="12" x14ac:dyDescent="0.2">
      <c r="A369" s="22"/>
      <c r="B369" s="2" t="s">
        <v>368</v>
      </c>
      <c r="C369" s="38">
        <v>2292991</v>
      </c>
      <c r="D369" s="44" t="s">
        <v>13</v>
      </c>
      <c r="E369" s="50">
        <v>1075500</v>
      </c>
      <c r="F369" s="10"/>
      <c r="N369" s="13"/>
      <c r="O369" s="13"/>
    </row>
    <row r="370" spans="1:15" ht="12" x14ac:dyDescent="0.2">
      <c r="A370" s="22"/>
      <c r="B370" s="2" t="s">
        <v>371</v>
      </c>
      <c r="C370" s="45">
        <v>3713667</v>
      </c>
      <c r="D370" s="44" t="s">
        <v>13</v>
      </c>
      <c r="E370" s="50">
        <v>1075500</v>
      </c>
      <c r="F370" s="10"/>
      <c r="N370" s="13"/>
      <c r="O370" s="13"/>
    </row>
    <row r="371" spans="1:15" ht="12" x14ac:dyDescent="0.2">
      <c r="A371" s="22"/>
      <c r="B371" s="32" t="s">
        <v>373</v>
      </c>
      <c r="C371" s="44">
        <v>884039</v>
      </c>
      <c r="D371" s="44" t="s">
        <v>13</v>
      </c>
      <c r="E371" s="50">
        <v>1075500</v>
      </c>
      <c r="F371" s="10"/>
      <c r="N371" s="13"/>
      <c r="O371" s="13"/>
    </row>
    <row r="372" spans="1:15" ht="12" x14ac:dyDescent="0.2">
      <c r="A372" s="22"/>
      <c r="B372" s="32" t="s">
        <v>89</v>
      </c>
      <c r="C372" s="45">
        <v>1350531</v>
      </c>
      <c r="D372" s="44" t="s">
        <v>13</v>
      </c>
      <c r="E372" s="50">
        <v>2151000</v>
      </c>
      <c r="F372" s="10"/>
      <c r="N372" s="13"/>
      <c r="O372" s="13"/>
    </row>
    <row r="373" spans="1:15" ht="12" x14ac:dyDescent="0.2">
      <c r="A373" s="22"/>
      <c r="B373" s="31" t="s">
        <v>375</v>
      </c>
      <c r="C373" s="45">
        <v>633981</v>
      </c>
      <c r="D373" s="44" t="s">
        <v>13</v>
      </c>
      <c r="E373" s="50">
        <v>956000</v>
      </c>
      <c r="F373" s="10"/>
      <c r="N373" s="13"/>
      <c r="O373" s="13"/>
    </row>
    <row r="374" spans="1:15" ht="12" x14ac:dyDescent="0.2">
      <c r="A374" s="22"/>
      <c r="B374" s="2" t="s">
        <v>331</v>
      </c>
      <c r="C374" s="45">
        <v>2222983</v>
      </c>
      <c r="D374" s="44" t="s">
        <v>13</v>
      </c>
      <c r="E374" s="50">
        <v>2853019</v>
      </c>
      <c r="F374" s="10"/>
      <c r="N374" s="13"/>
      <c r="O374" s="13"/>
    </row>
    <row r="375" spans="1:15" ht="12" x14ac:dyDescent="0.2">
      <c r="A375" s="22"/>
      <c r="B375" s="2" t="s">
        <v>216</v>
      </c>
      <c r="C375" s="45">
        <v>3191421</v>
      </c>
      <c r="D375" s="44" t="s">
        <v>13</v>
      </c>
      <c r="E375" s="50">
        <v>956000</v>
      </c>
      <c r="F375" s="10"/>
      <c r="N375" s="13"/>
      <c r="O375" s="13"/>
    </row>
    <row r="376" spans="1:15" ht="12" x14ac:dyDescent="0.2">
      <c r="A376" s="22"/>
      <c r="B376" s="2" t="s">
        <v>378</v>
      </c>
      <c r="C376" s="44">
        <v>3618227</v>
      </c>
      <c r="D376" s="44" t="s">
        <v>13</v>
      </c>
      <c r="E376" s="50">
        <v>1075500</v>
      </c>
      <c r="F376" s="10"/>
      <c r="N376" s="13"/>
      <c r="O376" s="13"/>
    </row>
    <row r="377" spans="1:15" ht="12" x14ac:dyDescent="0.2">
      <c r="A377" s="22"/>
      <c r="B377" s="2" t="s">
        <v>380</v>
      </c>
      <c r="C377" s="45">
        <v>1675865</v>
      </c>
      <c r="D377" s="44" t="s">
        <v>13</v>
      </c>
      <c r="E377" s="50">
        <v>1075500</v>
      </c>
      <c r="F377" s="10"/>
      <c r="N377" s="13"/>
      <c r="O377" s="13"/>
    </row>
    <row r="378" spans="1:15" ht="12" x14ac:dyDescent="0.2">
      <c r="A378" s="22"/>
      <c r="B378" s="32" t="s">
        <v>25</v>
      </c>
      <c r="C378" s="44">
        <v>1771125</v>
      </c>
      <c r="D378" s="44" t="s">
        <v>13</v>
      </c>
      <c r="E378" s="50">
        <v>1147200</v>
      </c>
      <c r="F378" s="10"/>
      <c r="N378" s="13"/>
      <c r="O378" s="13"/>
    </row>
    <row r="379" spans="1:15" ht="12" x14ac:dyDescent="0.2">
      <c r="A379" s="22"/>
      <c r="B379" s="2" t="s">
        <v>14</v>
      </c>
      <c r="C379" s="44">
        <v>1126522</v>
      </c>
      <c r="D379" s="44" t="s">
        <v>13</v>
      </c>
      <c r="E379" s="80">
        <v>152000</v>
      </c>
      <c r="F379" s="10"/>
      <c r="N379" s="13"/>
      <c r="O379" s="13"/>
    </row>
    <row r="380" spans="1:15" ht="12" x14ac:dyDescent="0.2">
      <c r="A380" s="22"/>
      <c r="B380" s="2" t="s">
        <v>390</v>
      </c>
      <c r="C380" s="44">
        <v>1417934</v>
      </c>
      <c r="D380" s="44" t="s">
        <v>13</v>
      </c>
      <c r="E380" s="80">
        <v>152000</v>
      </c>
      <c r="F380" s="10"/>
      <c r="N380" s="13"/>
      <c r="O380" s="13"/>
    </row>
    <row r="381" spans="1:15" ht="12" x14ac:dyDescent="0.2">
      <c r="A381" s="22"/>
      <c r="B381" s="2" t="s">
        <v>160</v>
      </c>
      <c r="C381" s="44">
        <v>446723</v>
      </c>
      <c r="D381" s="44" t="s">
        <v>13</v>
      </c>
      <c r="E381" s="80">
        <v>1195000</v>
      </c>
      <c r="F381" s="10"/>
      <c r="N381" s="13"/>
      <c r="O381" s="13"/>
    </row>
    <row r="382" spans="1:15" ht="12" x14ac:dyDescent="0.2">
      <c r="A382" s="22"/>
      <c r="B382" s="2" t="s">
        <v>135</v>
      </c>
      <c r="C382" s="45">
        <v>3447364</v>
      </c>
      <c r="D382" s="44" t="s">
        <v>13</v>
      </c>
      <c r="E382" s="80">
        <v>1075500</v>
      </c>
      <c r="N382" s="13"/>
      <c r="O382" s="13"/>
    </row>
    <row r="383" spans="1:15" ht="12" x14ac:dyDescent="0.2">
      <c r="A383" s="22"/>
      <c r="B383" s="2" t="s">
        <v>185</v>
      </c>
      <c r="C383" s="44">
        <v>2084993</v>
      </c>
      <c r="D383" s="44" t="s">
        <v>13</v>
      </c>
      <c r="E383" s="80">
        <v>1075500</v>
      </c>
      <c r="N383" s="13"/>
      <c r="O383" s="13"/>
    </row>
    <row r="384" spans="1:15" ht="12" x14ac:dyDescent="0.2">
      <c r="A384" s="22"/>
      <c r="B384" s="56" t="s">
        <v>144</v>
      </c>
      <c r="C384" s="44">
        <v>1267304</v>
      </c>
      <c r="D384" s="44" t="s">
        <v>13</v>
      </c>
      <c r="E384" s="80">
        <v>1075500</v>
      </c>
      <c r="N384" s="13"/>
      <c r="O384" s="13"/>
    </row>
    <row r="385" spans="1:15" ht="12" x14ac:dyDescent="0.2">
      <c r="A385" s="22"/>
      <c r="B385" s="2" t="s">
        <v>95</v>
      </c>
      <c r="C385" s="45">
        <v>921545</v>
      </c>
      <c r="D385" s="44" t="s">
        <v>13</v>
      </c>
      <c r="E385" s="80">
        <v>1075500</v>
      </c>
      <c r="N385" s="13"/>
      <c r="O385" s="13"/>
    </row>
    <row r="386" spans="1:15" ht="12" x14ac:dyDescent="0.2">
      <c r="A386" s="22"/>
      <c r="B386" s="2" t="s">
        <v>394</v>
      </c>
      <c r="C386" s="45">
        <v>1164727</v>
      </c>
      <c r="D386" s="44" t="s">
        <v>13</v>
      </c>
      <c r="E386" s="50">
        <v>956000</v>
      </c>
      <c r="N386" s="13"/>
      <c r="O386" s="13"/>
    </row>
    <row r="387" spans="1:15" ht="12" x14ac:dyDescent="0.2">
      <c r="A387" s="22"/>
      <c r="B387" s="2" t="s">
        <v>195</v>
      </c>
      <c r="C387" s="45">
        <v>3361267</v>
      </c>
      <c r="D387" s="44" t="s">
        <v>13</v>
      </c>
      <c r="E387" s="50">
        <v>956000</v>
      </c>
      <c r="N387" s="13"/>
      <c r="O387" s="13"/>
    </row>
    <row r="388" spans="1:15" ht="12" x14ac:dyDescent="0.2">
      <c r="A388" s="22"/>
      <c r="B388" s="2" t="s">
        <v>203</v>
      </c>
      <c r="C388" s="45">
        <v>3738952</v>
      </c>
      <c r="D388" s="44" t="s">
        <v>13</v>
      </c>
      <c r="E388" s="80">
        <v>1075500</v>
      </c>
      <c r="N388" s="13"/>
      <c r="O388" s="13"/>
    </row>
    <row r="389" spans="1:15" ht="12" x14ac:dyDescent="0.2">
      <c r="A389" s="22"/>
      <c r="B389" s="2" t="s">
        <v>191</v>
      </c>
      <c r="C389" s="45">
        <v>650553</v>
      </c>
      <c r="D389" s="44" t="s">
        <v>13</v>
      </c>
      <c r="E389" s="50">
        <v>645300</v>
      </c>
      <c r="N389" s="13"/>
      <c r="O389" s="13"/>
    </row>
    <row r="390" spans="1:15" ht="12" x14ac:dyDescent="0.2">
      <c r="A390" s="22"/>
      <c r="B390" s="2" t="s">
        <v>193</v>
      </c>
      <c r="C390" s="45">
        <v>783233</v>
      </c>
      <c r="D390" s="44" t="s">
        <v>13</v>
      </c>
      <c r="E390" s="50">
        <v>573600</v>
      </c>
      <c r="N390" s="13"/>
      <c r="O390" s="13"/>
    </row>
    <row r="391" spans="1:15" ht="12" x14ac:dyDescent="0.2">
      <c r="A391" s="22"/>
      <c r="B391" s="2" t="s">
        <v>401</v>
      </c>
      <c r="C391" s="44">
        <v>519681</v>
      </c>
      <c r="D391" s="44" t="s">
        <v>13</v>
      </c>
      <c r="E391" s="50">
        <v>573600</v>
      </c>
      <c r="N391" s="13"/>
      <c r="O391" s="13"/>
    </row>
    <row r="392" spans="1:15" ht="12" x14ac:dyDescent="0.2">
      <c r="A392" s="22"/>
      <c r="B392" s="2" t="s">
        <v>57</v>
      </c>
      <c r="C392" s="45">
        <v>2194084</v>
      </c>
      <c r="D392" s="44" t="s">
        <v>13</v>
      </c>
      <c r="E392" s="50">
        <v>11172884</v>
      </c>
      <c r="N392" s="13"/>
      <c r="O392" s="13"/>
    </row>
    <row r="393" spans="1:15" ht="12" x14ac:dyDescent="0.2">
      <c r="A393" s="22"/>
      <c r="B393" s="2" t="s">
        <v>154</v>
      </c>
      <c r="C393" s="38">
        <v>4798050</v>
      </c>
      <c r="D393" s="83" t="s">
        <v>13</v>
      </c>
      <c r="E393" s="50">
        <v>2103200</v>
      </c>
      <c r="N393" s="13"/>
      <c r="O393" s="13"/>
    </row>
    <row r="394" spans="1:15" ht="12" x14ac:dyDescent="0.2">
      <c r="A394" s="22"/>
      <c r="B394" s="2" t="s">
        <v>120</v>
      </c>
      <c r="C394" s="44">
        <v>2457973</v>
      </c>
      <c r="D394" s="44" t="s">
        <v>13</v>
      </c>
      <c r="E394" s="50">
        <v>2366100</v>
      </c>
      <c r="N394" s="13"/>
      <c r="O394" s="13"/>
    </row>
    <row r="395" spans="1:15" ht="12" x14ac:dyDescent="0.2">
      <c r="A395" s="22"/>
      <c r="B395" s="2" t="s">
        <v>129</v>
      </c>
      <c r="C395" s="45">
        <v>474409</v>
      </c>
      <c r="D395" s="44" t="s">
        <v>13</v>
      </c>
      <c r="E395" s="50">
        <v>1505700</v>
      </c>
      <c r="N395" s="13"/>
      <c r="O395" s="13"/>
    </row>
    <row r="396" spans="1:15" ht="12" x14ac:dyDescent="0.2">
      <c r="A396" s="22"/>
      <c r="B396" s="2" t="s">
        <v>410</v>
      </c>
      <c r="C396" s="45">
        <v>1202754</v>
      </c>
      <c r="D396" s="44" t="s">
        <v>13</v>
      </c>
      <c r="E396" s="50">
        <v>2103200</v>
      </c>
      <c r="N396" s="13"/>
      <c r="O396" s="13"/>
    </row>
    <row r="397" spans="1:15" ht="12" x14ac:dyDescent="0.2">
      <c r="A397" s="22"/>
      <c r="B397" s="2" t="s">
        <v>84</v>
      </c>
      <c r="C397" s="45">
        <v>423208</v>
      </c>
      <c r="D397" s="44" t="s">
        <v>13</v>
      </c>
      <c r="E397" s="50">
        <v>1784000</v>
      </c>
      <c r="N397" s="13"/>
      <c r="O397" s="13"/>
    </row>
    <row r="398" spans="1:15" ht="12" x14ac:dyDescent="0.2">
      <c r="A398" s="22"/>
      <c r="B398" s="2" t="s">
        <v>63</v>
      </c>
      <c r="C398" s="38">
        <v>2218648</v>
      </c>
      <c r="D398" s="44" t="s">
        <v>13</v>
      </c>
      <c r="E398" s="50">
        <v>1720800</v>
      </c>
      <c r="N398" s="13"/>
      <c r="O398" s="13"/>
    </row>
    <row r="399" spans="1:15" ht="12" x14ac:dyDescent="0.2">
      <c r="A399" s="22"/>
      <c r="B399" s="2" t="s">
        <v>55</v>
      </c>
      <c r="C399" s="45">
        <v>5609080</v>
      </c>
      <c r="D399" s="44" t="s">
        <v>13</v>
      </c>
      <c r="E399" s="50">
        <v>2612800</v>
      </c>
      <c r="N399" s="13"/>
      <c r="O399" s="13"/>
    </row>
    <row r="400" spans="1:15" ht="12" x14ac:dyDescent="0.2">
      <c r="A400" s="22"/>
      <c r="B400" s="2" t="s">
        <v>59</v>
      </c>
      <c r="C400" s="45">
        <v>1084729</v>
      </c>
      <c r="D400" s="44" t="s">
        <v>13</v>
      </c>
      <c r="E400" s="50">
        <v>2079000</v>
      </c>
      <c r="N400" s="13"/>
      <c r="O400" s="13"/>
    </row>
    <row r="401" spans="1:15" ht="12" x14ac:dyDescent="0.2">
      <c r="A401" s="22"/>
      <c r="B401" s="2" t="s">
        <v>421</v>
      </c>
      <c r="C401" s="45">
        <v>535364</v>
      </c>
      <c r="D401" s="44" t="s">
        <v>13</v>
      </c>
      <c r="E401" s="50">
        <v>1075500</v>
      </c>
      <c r="N401" s="13"/>
      <c r="O401" s="13"/>
    </row>
    <row r="402" spans="1:15" ht="12" x14ac:dyDescent="0.2">
      <c r="A402" s="22"/>
      <c r="B402" s="32" t="s">
        <v>430</v>
      </c>
      <c r="C402" s="44">
        <v>5820358</v>
      </c>
      <c r="D402" s="44" t="s">
        <v>13</v>
      </c>
      <c r="E402" s="50">
        <v>127200</v>
      </c>
      <c r="N402" s="13"/>
      <c r="O402" s="13"/>
    </row>
    <row r="403" spans="1:15" ht="12" x14ac:dyDescent="0.2">
      <c r="A403" s="22"/>
      <c r="B403" s="2" t="s">
        <v>122</v>
      </c>
      <c r="C403" s="45">
        <v>3398171</v>
      </c>
      <c r="D403" s="44" t="s">
        <v>13</v>
      </c>
      <c r="E403" s="50">
        <v>9781168</v>
      </c>
      <c r="N403" s="13"/>
      <c r="O403" s="13"/>
    </row>
    <row r="404" spans="1:15" ht="12" x14ac:dyDescent="0.2">
      <c r="A404" s="22"/>
      <c r="B404" s="32" t="s">
        <v>181</v>
      </c>
      <c r="C404" s="44">
        <v>1489608</v>
      </c>
      <c r="D404" s="44" t="s">
        <v>13</v>
      </c>
      <c r="E404" s="50">
        <v>1338400</v>
      </c>
      <c r="N404" s="13"/>
      <c r="O404" s="13"/>
    </row>
    <row r="405" spans="1:15" ht="12" x14ac:dyDescent="0.2">
      <c r="A405" s="22"/>
      <c r="B405" s="2" t="s">
        <v>433</v>
      </c>
      <c r="C405" s="45">
        <v>4709296</v>
      </c>
      <c r="D405" s="44" t="s">
        <v>13</v>
      </c>
      <c r="E405" s="50">
        <v>3011400</v>
      </c>
      <c r="N405" s="13"/>
      <c r="O405" s="13"/>
    </row>
    <row r="406" spans="1:15" ht="12" x14ac:dyDescent="0.2">
      <c r="A406" s="22"/>
      <c r="B406" s="2" t="s">
        <v>435</v>
      </c>
      <c r="C406" s="45">
        <v>4648862</v>
      </c>
      <c r="D406" s="44" t="s">
        <v>13</v>
      </c>
      <c r="E406" s="50">
        <v>1505700</v>
      </c>
      <c r="N406" s="13"/>
      <c r="O406" s="13"/>
    </row>
    <row r="407" spans="1:15" ht="12" x14ac:dyDescent="0.2">
      <c r="A407" s="22"/>
      <c r="B407" s="2" t="s">
        <v>438</v>
      </c>
      <c r="C407" s="45">
        <v>3507810</v>
      </c>
      <c r="D407" s="44" t="s">
        <v>13</v>
      </c>
      <c r="E407" s="50">
        <v>573600</v>
      </c>
      <c r="N407" s="13"/>
      <c r="O407" s="13"/>
    </row>
    <row r="408" spans="1:15" ht="12" x14ac:dyDescent="0.2">
      <c r="A408" s="22"/>
      <c r="B408" s="2" t="s">
        <v>175</v>
      </c>
      <c r="C408" s="38">
        <v>3964785</v>
      </c>
      <c r="D408" s="44" t="s">
        <v>13</v>
      </c>
      <c r="E408" s="50">
        <v>573600</v>
      </c>
      <c r="N408" s="13"/>
      <c r="O408" s="13"/>
    </row>
    <row r="409" spans="1:15" ht="12" x14ac:dyDescent="0.2">
      <c r="A409" s="22"/>
      <c r="B409" s="2" t="s">
        <v>80</v>
      </c>
      <c r="C409" s="45">
        <v>2036816</v>
      </c>
      <c r="D409" s="44" t="s">
        <v>13</v>
      </c>
      <c r="E409" s="50">
        <v>1673000</v>
      </c>
      <c r="N409" s="13"/>
      <c r="O409" s="13"/>
    </row>
    <row r="410" spans="1:15" ht="12" x14ac:dyDescent="0.2">
      <c r="A410" s="22"/>
      <c r="B410" s="2" t="s">
        <v>141</v>
      </c>
      <c r="C410" s="45">
        <v>2185529</v>
      </c>
      <c r="D410" s="44" t="s">
        <v>13</v>
      </c>
      <c r="E410" s="50">
        <v>7415068</v>
      </c>
      <c r="N410" s="13"/>
      <c r="O410" s="13"/>
    </row>
    <row r="411" spans="1:15" ht="12" x14ac:dyDescent="0.2">
      <c r="A411" s="22"/>
      <c r="B411" s="2" t="s">
        <v>133</v>
      </c>
      <c r="C411" s="45">
        <v>1320552</v>
      </c>
      <c r="D411" s="44" t="s">
        <v>13</v>
      </c>
      <c r="E411" s="50">
        <v>3609388</v>
      </c>
      <c r="N411" s="13"/>
      <c r="O411" s="13"/>
    </row>
    <row r="412" spans="1:15" ht="12" x14ac:dyDescent="0.2">
      <c r="A412" s="22"/>
      <c r="B412" s="2" t="s">
        <v>113</v>
      </c>
      <c r="C412" s="45">
        <v>3220553</v>
      </c>
      <c r="D412" s="44" t="s">
        <v>13</v>
      </c>
      <c r="E412" s="50">
        <v>143000</v>
      </c>
      <c r="N412" s="13"/>
      <c r="O412" s="13"/>
    </row>
    <row r="413" spans="1:15" ht="12" x14ac:dyDescent="0.2">
      <c r="A413" s="22"/>
      <c r="B413" s="2" t="s">
        <v>446</v>
      </c>
      <c r="C413" s="45">
        <v>1047876</v>
      </c>
      <c r="D413" s="44" t="s">
        <v>13</v>
      </c>
      <c r="E413" s="50">
        <v>143000</v>
      </c>
      <c r="N413" s="13"/>
      <c r="O413" s="13"/>
    </row>
    <row r="414" spans="1:15" ht="12" x14ac:dyDescent="0.2">
      <c r="A414" s="22"/>
      <c r="B414" s="2" t="s">
        <v>448</v>
      </c>
      <c r="C414" s="45">
        <v>1477976</v>
      </c>
      <c r="D414" s="44" t="s">
        <v>13</v>
      </c>
      <c r="E414" s="50">
        <v>143000</v>
      </c>
      <c r="N414" s="13"/>
      <c r="O414" s="13"/>
    </row>
    <row r="415" spans="1:15" ht="12" x14ac:dyDescent="0.2">
      <c r="A415" s="22"/>
      <c r="B415" s="2" t="s">
        <v>251</v>
      </c>
      <c r="C415" s="44">
        <v>3185439</v>
      </c>
      <c r="D415" s="83" t="s">
        <v>13</v>
      </c>
      <c r="E415" s="50">
        <v>9890099</v>
      </c>
      <c r="N415" s="13"/>
      <c r="O415" s="13"/>
    </row>
    <row r="416" spans="1:15" ht="12" x14ac:dyDescent="0.2">
      <c r="A416" s="22"/>
      <c r="B416" s="2" t="s">
        <v>452</v>
      </c>
      <c r="C416" s="45">
        <v>3978661</v>
      </c>
      <c r="D416" s="44" t="s">
        <v>13</v>
      </c>
      <c r="E416" s="50">
        <v>1505700</v>
      </c>
      <c r="N416" s="13"/>
      <c r="O416" s="13"/>
    </row>
    <row r="417" spans="1:15" ht="12" x14ac:dyDescent="0.2">
      <c r="A417" s="22"/>
      <c r="B417" s="2" t="s">
        <v>462</v>
      </c>
      <c r="C417" s="45">
        <v>669175</v>
      </c>
      <c r="D417" s="44" t="s">
        <v>13</v>
      </c>
      <c r="E417" s="50">
        <v>1848000</v>
      </c>
      <c r="N417" s="13"/>
      <c r="O417" s="13"/>
    </row>
    <row r="418" spans="1:15" ht="14.25" customHeight="1" x14ac:dyDescent="0.2">
      <c r="A418" s="22"/>
      <c r="B418" s="2" t="s">
        <v>209</v>
      </c>
      <c r="C418" s="44">
        <v>4513378</v>
      </c>
      <c r="D418" s="44" t="s">
        <v>13</v>
      </c>
      <c r="E418" s="50">
        <v>1338400</v>
      </c>
      <c r="N418" s="13"/>
      <c r="O418" s="13"/>
    </row>
    <row r="419" spans="1:15" ht="13.5" customHeight="1" x14ac:dyDescent="0.2">
      <c r="A419" s="22"/>
      <c r="B419" s="2" t="s">
        <v>598</v>
      </c>
      <c r="C419" s="45">
        <v>2219812</v>
      </c>
      <c r="D419" s="44" t="s">
        <v>13</v>
      </c>
      <c r="E419" s="50">
        <v>1338400</v>
      </c>
      <c r="N419" s="13"/>
      <c r="O419" s="13"/>
    </row>
    <row r="420" spans="1:15" ht="15" customHeight="1" x14ac:dyDescent="0.2">
      <c r="A420" s="22"/>
      <c r="B420" s="2" t="s">
        <v>599</v>
      </c>
      <c r="C420" s="45">
        <v>2239227</v>
      </c>
      <c r="D420" s="44" t="s">
        <v>13</v>
      </c>
      <c r="E420" s="50">
        <v>1195000</v>
      </c>
      <c r="N420" s="13"/>
      <c r="O420" s="13"/>
    </row>
    <row r="421" spans="1:15" ht="15" customHeight="1" x14ac:dyDescent="0.2">
      <c r="A421" s="22"/>
      <c r="B421" s="2" t="s">
        <v>326</v>
      </c>
      <c r="C421" s="45">
        <v>2342354</v>
      </c>
      <c r="D421" s="44" t="s">
        <v>13</v>
      </c>
      <c r="E421" s="50">
        <v>1777519</v>
      </c>
      <c r="N421" s="13"/>
      <c r="O421" s="13"/>
    </row>
    <row r="422" spans="1:15" ht="15" customHeight="1" x14ac:dyDescent="0.2">
      <c r="A422" s="22"/>
      <c r="B422" s="2" t="s">
        <v>45</v>
      </c>
      <c r="C422" s="44">
        <v>1058659</v>
      </c>
      <c r="D422" s="44" t="s">
        <v>13</v>
      </c>
      <c r="E422" s="50">
        <v>3559860</v>
      </c>
      <c r="N422" s="13"/>
      <c r="O422" s="13"/>
    </row>
    <row r="423" spans="1:15" ht="15" customHeight="1" x14ac:dyDescent="0.2">
      <c r="A423" s="22"/>
      <c r="B423" s="2" t="s">
        <v>342</v>
      </c>
      <c r="C423" s="45">
        <v>2700221</v>
      </c>
      <c r="D423" s="44" t="s">
        <v>13</v>
      </c>
      <c r="E423" s="50">
        <v>8144454</v>
      </c>
      <c r="N423" s="13"/>
      <c r="O423" s="13"/>
    </row>
    <row r="424" spans="1:15" ht="15" customHeight="1" x14ac:dyDescent="0.2">
      <c r="A424" s="22"/>
      <c r="B424" s="2" t="s">
        <v>173</v>
      </c>
      <c r="C424" s="45">
        <v>665629</v>
      </c>
      <c r="D424" s="44" t="s">
        <v>13</v>
      </c>
      <c r="E424" s="50">
        <v>9865752</v>
      </c>
      <c r="N424" s="13"/>
      <c r="O424" s="13"/>
    </row>
    <row r="425" spans="1:15" ht="15" customHeight="1" x14ac:dyDescent="0.2">
      <c r="A425" s="22"/>
      <c r="B425" s="2" t="s">
        <v>247</v>
      </c>
      <c r="C425" s="45">
        <v>4327808</v>
      </c>
      <c r="D425" s="44" t="s">
        <v>13</v>
      </c>
      <c r="E425" s="50">
        <v>7006364</v>
      </c>
      <c r="N425" s="13"/>
      <c r="O425" s="13"/>
    </row>
    <row r="426" spans="1:15" ht="15" customHeight="1" x14ac:dyDescent="0.2">
      <c r="A426" s="22"/>
      <c r="B426" s="2" t="s">
        <v>168</v>
      </c>
      <c r="C426" s="38">
        <v>965190</v>
      </c>
      <c r="D426" s="83" t="s">
        <v>13</v>
      </c>
      <c r="E426" s="50">
        <v>7646539</v>
      </c>
      <c r="N426" s="13"/>
      <c r="O426" s="13"/>
    </row>
    <row r="427" spans="1:15" ht="15" customHeight="1" x14ac:dyDescent="0.2">
      <c r="A427" s="22"/>
      <c r="B427" s="2" t="s">
        <v>249</v>
      </c>
      <c r="C427" s="38">
        <v>1919121</v>
      </c>
      <c r="D427" s="83" t="s">
        <v>13</v>
      </c>
      <c r="E427" s="50">
        <v>6366188</v>
      </c>
      <c r="N427" s="13"/>
      <c r="O427" s="13"/>
    </row>
    <row r="428" spans="1:15" ht="15" customHeight="1" x14ac:dyDescent="0.2">
      <c r="A428" s="22"/>
      <c r="B428" s="32" t="s">
        <v>164</v>
      </c>
      <c r="C428" s="44">
        <v>4344991</v>
      </c>
      <c r="D428" s="44" t="s">
        <v>13</v>
      </c>
      <c r="E428" s="50">
        <v>8551699</v>
      </c>
      <c r="N428" s="13"/>
      <c r="O428" s="13"/>
    </row>
    <row r="429" spans="1:15" ht="15" customHeight="1" x14ac:dyDescent="0.2">
      <c r="A429" s="22"/>
      <c r="B429" s="2" t="s">
        <v>99</v>
      </c>
      <c r="C429" s="44">
        <v>634428</v>
      </c>
      <c r="D429" s="44" t="s">
        <v>13</v>
      </c>
      <c r="E429" s="50">
        <v>2623447</v>
      </c>
      <c r="N429" s="13"/>
      <c r="O429" s="13"/>
    </row>
    <row r="430" spans="1:15" ht="15" customHeight="1" x14ac:dyDescent="0.2">
      <c r="A430" s="22"/>
      <c r="B430" s="2" t="s">
        <v>105</v>
      </c>
      <c r="C430" s="45">
        <v>3397327</v>
      </c>
      <c r="D430" s="44" t="s">
        <v>13</v>
      </c>
      <c r="E430" s="50">
        <v>2623447</v>
      </c>
      <c r="N430" s="13"/>
      <c r="O430" s="13"/>
    </row>
    <row r="431" spans="1:15" ht="15" customHeight="1" x14ac:dyDescent="0.2">
      <c r="A431" s="22"/>
      <c r="B431" s="89" t="s">
        <v>93</v>
      </c>
      <c r="C431" s="48">
        <v>927851</v>
      </c>
      <c r="D431" s="49" t="s">
        <v>13</v>
      </c>
      <c r="E431" s="50">
        <v>3180388</v>
      </c>
      <c r="N431" s="13"/>
      <c r="O431" s="13"/>
    </row>
    <row r="432" spans="1:15" ht="12" x14ac:dyDescent="0.2">
      <c r="A432" s="22"/>
      <c r="B432" s="2"/>
      <c r="C432" s="45"/>
      <c r="D432" s="44"/>
      <c r="E432" s="50"/>
    </row>
    <row r="433" spans="1:7" ht="15" x14ac:dyDescent="0.2">
      <c r="A433" s="37"/>
      <c r="B433" s="95" t="s">
        <v>708</v>
      </c>
      <c r="C433" s="96"/>
      <c r="D433" s="97"/>
      <c r="E433" s="72">
        <f>SUM(E291:E432)</f>
        <v>496634325</v>
      </c>
    </row>
    <row r="434" spans="1:7" ht="15" x14ac:dyDescent="0.2">
      <c r="A434" s="61"/>
      <c r="B434" s="76"/>
      <c r="C434" s="76"/>
      <c r="D434" s="76"/>
      <c r="E434" s="77"/>
    </row>
    <row r="435" spans="1:7" ht="15" x14ac:dyDescent="0.2">
      <c r="A435" s="37"/>
      <c r="B435" s="71"/>
      <c r="C435" s="76"/>
      <c r="D435" s="76"/>
      <c r="E435" s="77"/>
    </row>
    <row r="436" spans="1:7" x14ac:dyDescent="0.2">
      <c r="A436" s="61"/>
      <c r="B436" s="62"/>
      <c r="C436" s="63"/>
      <c r="E436" s="60"/>
    </row>
    <row r="437" spans="1:7" x14ac:dyDescent="0.2">
      <c r="A437" s="37"/>
      <c r="B437" s="2" t="s">
        <v>619</v>
      </c>
      <c r="C437" s="45" t="s">
        <v>620</v>
      </c>
      <c r="D437" s="44" t="s">
        <v>146</v>
      </c>
      <c r="E437" s="50">
        <v>3857553</v>
      </c>
    </row>
    <row r="438" spans="1:7" x14ac:dyDescent="0.2">
      <c r="A438" s="37"/>
      <c r="B438" s="2" t="s">
        <v>612</v>
      </c>
      <c r="C438" s="45" t="s">
        <v>613</v>
      </c>
      <c r="D438" s="44" t="s">
        <v>146</v>
      </c>
      <c r="E438" s="50">
        <v>3852136</v>
      </c>
    </row>
    <row r="439" spans="1:7" x14ac:dyDescent="0.2">
      <c r="A439" s="37"/>
      <c r="B439" s="2"/>
      <c r="C439" s="45"/>
      <c r="D439" s="54"/>
      <c r="E439" s="80"/>
    </row>
    <row r="440" spans="1:7" x14ac:dyDescent="0.2">
      <c r="A440" s="37"/>
      <c r="B440" s="2"/>
      <c r="C440" s="54"/>
      <c r="D440" s="54"/>
      <c r="E440" s="80"/>
    </row>
    <row r="441" spans="1:7" ht="23.25" customHeight="1" x14ac:dyDescent="0.2">
      <c r="A441" s="37"/>
      <c r="B441" s="2"/>
      <c r="C441" s="45"/>
      <c r="D441" s="54"/>
      <c r="E441" s="50"/>
    </row>
    <row r="442" spans="1:7" x14ac:dyDescent="0.2">
      <c r="A442" s="37"/>
      <c r="B442" s="2"/>
      <c r="C442" s="51"/>
      <c r="D442" s="54"/>
      <c r="E442" s="50"/>
    </row>
    <row r="443" spans="1:7" x14ac:dyDescent="0.2">
      <c r="A443" s="61"/>
      <c r="B443" s="62"/>
      <c r="C443" s="63"/>
      <c r="E443" s="60"/>
    </row>
    <row r="445" spans="1:7" ht="15" x14ac:dyDescent="0.2">
      <c r="A445" s="53"/>
      <c r="B445" s="95" t="s">
        <v>148</v>
      </c>
      <c r="C445" s="96"/>
      <c r="D445" s="97"/>
      <c r="E445" s="72">
        <f>+E433+E437+E438+E439+E440+E441+E442</f>
        <v>504344014</v>
      </c>
      <c r="G445" s="73"/>
    </row>
    <row r="447" spans="1:7" ht="12.75" x14ac:dyDescent="0.2">
      <c r="E447" s="74">
        <f>+E445-J278</f>
        <v>0</v>
      </c>
    </row>
  </sheetData>
  <sheetProtection selectLockedCells="1" selectUnlockedCells="1"/>
  <mergeCells count="33"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  <mergeCell ref="B445:D445"/>
    <mergeCell ref="A32:I32"/>
    <mergeCell ref="A67:I67"/>
    <mergeCell ref="A68:I68"/>
    <mergeCell ref="A278:I278"/>
    <mergeCell ref="A279:M279"/>
    <mergeCell ref="A166:I166"/>
    <mergeCell ref="A167:I167"/>
    <mergeCell ref="A199:I199"/>
    <mergeCell ref="A200:I200"/>
    <mergeCell ref="A100:I100"/>
    <mergeCell ref="A133:I133"/>
    <mergeCell ref="A134:I134"/>
    <mergeCell ref="A231:I231"/>
    <mergeCell ref="A232:I232"/>
    <mergeCell ref="A258:I258"/>
    <mergeCell ref="A259:I259"/>
    <mergeCell ref="A101:I101"/>
    <mergeCell ref="J4:J5"/>
    <mergeCell ref="B433:D433"/>
    <mergeCell ref="A31:I31"/>
  </mergeCells>
  <printOptions horizontalCentered="1"/>
  <pageMargins left="0" right="0" top="1.5748031496062993" bottom="0.98425196850393704" header="0.39370078740157483" footer="0.51181102362204722"/>
  <pageSetup paperSize="9" scale="48" firstPageNumber="0" fitToWidth="4" orientation="landscape" verticalDpi="300" r:id="rId1"/>
  <headerFooter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PROF. ING. RAIMUNDO SÁNCHEZ ARGÜELLO
C.I.N° 803.188&amp;R&amp;"Arial,Negrita"
</oddFooter>
  </headerFooter>
  <rowBreaks count="2" manualBreakCount="2">
    <brk id="31" max="11" man="1"/>
    <brk id="67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H5"/>
  <sheetViews>
    <sheetView workbookViewId="0">
      <selection activeCell="H5" sqref="H5"/>
    </sheetView>
  </sheetViews>
  <sheetFormatPr baseColWidth="10" defaultRowHeight="12.75" x14ac:dyDescent="0.2"/>
  <cols>
    <col min="7" max="7" width="24.7109375" style="81" customWidth="1"/>
  </cols>
  <sheetData>
    <row r="5" spans="8:8" x14ac:dyDescent="0.2">
      <c r="H5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INTN-DICIEMBRE-2018</vt:lpstr>
      <vt:lpstr>Hoja2</vt:lpstr>
      <vt:lpstr>'INTN-DICIEMBRE-2018'!Área_de_impresión</vt:lpstr>
      <vt:lpstr>'INTN-DICIEMBRE-2018'!Títulos_a_imprimir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Lourdes Duarte</cp:lastModifiedBy>
  <cp:lastPrinted>2018-09-10T14:26:50Z</cp:lastPrinted>
  <dcterms:created xsi:type="dcterms:W3CDTF">2012-06-15T17:56:17Z</dcterms:created>
  <dcterms:modified xsi:type="dcterms:W3CDTF">2019-01-14T18:47:31Z</dcterms:modified>
</cp:coreProperties>
</file>